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\Documents\VB-J\Christmas Bird Count\"/>
    </mc:Choice>
  </mc:AlternateContent>
  <bookViews>
    <workbookView xWindow="240" yWindow="45" windowWidth="20115" windowHeight="7995"/>
  </bookViews>
  <sheets>
    <sheet name="CBC 2017" sheetId="1" r:id="rId1"/>
  </sheets>
  <definedNames>
    <definedName name="_xlnm.Print_Area" localSheetId="0">'CBC 2017'!$A$1:$N$127</definedName>
    <definedName name="_xlnm.Print_Titles" localSheetId="0">'CBC 2017'!$1:$1</definedName>
  </definedNames>
  <calcPr calcId="152511"/>
</workbook>
</file>

<file path=xl/calcChain.xml><?xml version="1.0" encoding="utf-8"?>
<calcChain xmlns="http://schemas.openxmlformats.org/spreadsheetml/2006/main">
  <c r="J121" i="1" l="1"/>
  <c r="J120" i="1"/>
  <c r="J119" i="1"/>
  <c r="J118" i="1"/>
  <c r="J113" i="1" l="1"/>
  <c r="L3" i="1" l="1"/>
  <c r="L4" i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7" i="1"/>
  <c r="N77" i="1" s="1"/>
  <c r="L78" i="1"/>
  <c r="N78" i="1" s="1"/>
  <c r="L79" i="1"/>
  <c r="N79" i="1" s="1"/>
  <c r="L80" i="1"/>
  <c r="N80" i="1" s="1"/>
  <c r="L81" i="1"/>
  <c r="N81" i="1" s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8" i="1"/>
  <c r="N88" i="1" s="1"/>
  <c r="L89" i="1"/>
  <c r="N89" i="1" s="1"/>
  <c r="L90" i="1"/>
  <c r="N90" i="1" s="1"/>
  <c r="L91" i="1"/>
  <c r="N91" i="1" s="1"/>
  <c r="L92" i="1"/>
  <c r="N92" i="1" s="1"/>
  <c r="L93" i="1"/>
  <c r="N93" i="1" s="1"/>
  <c r="L94" i="1"/>
  <c r="N94" i="1" s="1"/>
  <c r="L95" i="1"/>
  <c r="N95" i="1" s="1"/>
  <c r="L96" i="1"/>
  <c r="N96" i="1" s="1"/>
  <c r="L97" i="1"/>
  <c r="N97" i="1" s="1"/>
  <c r="L98" i="1"/>
  <c r="N98" i="1" s="1"/>
  <c r="L99" i="1"/>
  <c r="N99" i="1" s="1"/>
  <c r="L100" i="1"/>
  <c r="N100" i="1" s="1"/>
  <c r="L101" i="1"/>
  <c r="N101" i="1" s="1"/>
  <c r="L102" i="1"/>
  <c r="N102" i="1" s="1"/>
  <c r="L103" i="1"/>
  <c r="N103" i="1" s="1"/>
  <c r="L104" i="1"/>
  <c r="N104" i="1" s="1"/>
  <c r="L105" i="1"/>
  <c r="N105" i="1" s="1"/>
  <c r="L106" i="1"/>
  <c r="N106" i="1" s="1"/>
  <c r="L107" i="1"/>
  <c r="N107" i="1" s="1"/>
  <c r="L108" i="1"/>
  <c r="N108" i="1" s="1"/>
  <c r="L109" i="1"/>
  <c r="N109" i="1" s="1"/>
  <c r="L110" i="1"/>
  <c r="N110" i="1" s="1"/>
  <c r="L111" i="1"/>
  <c r="N111" i="1" s="1"/>
  <c r="L2" i="1"/>
  <c r="N2" i="1" s="1"/>
  <c r="N112" i="1" l="1"/>
  <c r="C113" i="1" l="1"/>
  <c r="D113" i="1"/>
  <c r="E113" i="1"/>
  <c r="F113" i="1"/>
  <c r="G113" i="1"/>
  <c r="H113" i="1"/>
  <c r="I113" i="1"/>
  <c r="B113" i="1"/>
  <c r="M113" i="1" l="1"/>
  <c r="L112" i="1"/>
  <c r="L113" i="1"/>
</calcChain>
</file>

<file path=xl/comments1.xml><?xml version="1.0" encoding="utf-8"?>
<comments xmlns="http://schemas.openxmlformats.org/spreadsheetml/2006/main">
  <authors>
    <author>Vivian Birch-Jones</author>
  </authors>
  <commentList>
    <comment ref="A25" authorId="0" shapeId="0">
      <text>
        <r>
          <rPr>
            <b/>
            <sz val="9"/>
            <color indexed="81"/>
            <rFont val="Tahoma"/>
            <charset val="1"/>
          </rPr>
          <t>Vivian Birch-Jones:</t>
        </r>
        <r>
          <rPr>
            <sz val="9"/>
            <color indexed="81"/>
            <rFont val="Tahoma"/>
            <charset val="1"/>
          </rPr>
          <t xml:space="preserve">
Adult or juvenile
</t>
        </r>
      </text>
    </comment>
    <comment ref="A32" authorId="0" shapeId="0">
      <text>
        <r>
          <rPr>
            <b/>
            <sz val="9"/>
            <color indexed="81"/>
            <rFont val="Tahoma"/>
            <charset val="1"/>
          </rPr>
          <t>Vivian Birch-Jones:</t>
        </r>
        <r>
          <rPr>
            <sz val="9"/>
            <color indexed="81"/>
            <rFont val="Tahoma"/>
            <charset val="1"/>
          </rPr>
          <t xml:space="preserve">
note adult or juvenile
</t>
        </r>
      </text>
    </comment>
    <comment ref="A43" authorId="0" shapeId="0">
      <text>
        <r>
          <rPr>
            <b/>
            <sz val="9"/>
            <color indexed="81"/>
            <rFont val="Tahoma"/>
            <charset val="1"/>
          </rPr>
          <t>Vivian Birch-Jones:</t>
        </r>
        <r>
          <rPr>
            <sz val="9"/>
            <color indexed="81"/>
            <rFont val="Tahoma"/>
            <charset val="1"/>
          </rPr>
          <t xml:space="preserve">
note adult or juvenile
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</rPr>
          <t>Vivian Birch-Jones:</t>
        </r>
        <r>
          <rPr>
            <sz val="9"/>
            <color indexed="81"/>
            <rFont val="Tahoma"/>
            <family val="2"/>
          </rPr>
          <t xml:space="preserve">
Oregon: 20
Slate: 3
(Ian R)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</rPr>
          <t>Vivian Birch-Jones:</t>
        </r>
        <r>
          <rPr>
            <sz val="9"/>
            <color indexed="81"/>
            <rFont val="Tahoma"/>
            <family val="2"/>
          </rPr>
          <t xml:space="preserve">
Oregon: 45
Slate: 1</t>
        </r>
      </text>
    </comment>
  </commentList>
</comments>
</file>

<file path=xl/sharedStrings.xml><?xml version="1.0" encoding="utf-8"?>
<sst xmlns="http://schemas.openxmlformats.org/spreadsheetml/2006/main" count="155" uniqueCount="152">
  <si>
    <t>Gadwall (cw)</t>
    <phoneticPr fontId="0" type="noConversion"/>
  </si>
  <si>
    <t>Northern Pintail (cw)</t>
    <phoneticPr fontId="0" type="noConversion"/>
  </si>
  <si>
    <t>California Gull (cw)</t>
    <phoneticPr fontId="0" type="noConversion"/>
  </si>
  <si>
    <t>Mountain Bluebird (cw)</t>
  </si>
  <si>
    <t>SPECIES</t>
  </si>
  <si>
    <t>Total # of species all years</t>
  </si>
  <si>
    <t>Sora</t>
  </si>
  <si>
    <t xml:space="preserve">Canada Goose </t>
  </si>
  <si>
    <t xml:space="preserve">Trumpeter Swan </t>
  </si>
  <si>
    <t xml:space="preserve">American Wigeon </t>
  </si>
  <si>
    <t xml:space="preserve">Mallard </t>
  </si>
  <si>
    <t xml:space="preserve">Am Green-winged Teal </t>
  </si>
  <si>
    <t xml:space="preserve">Ring-necked Duck </t>
  </si>
  <si>
    <t xml:space="preserve">Long-tailed Duck </t>
  </si>
  <si>
    <t xml:space="preserve">Bufflehead </t>
  </si>
  <si>
    <t xml:space="preserve">Common Goldeneye </t>
  </si>
  <si>
    <t xml:space="preserve">Barrow's Goldeneye </t>
  </si>
  <si>
    <t xml:space="preserve">Hooded Merganser </t>
  </si>
  <si>
    <t xml:space="preserve">Lesser Scaup </t>
  </si>
  <si>
    <t xml:space="preserve">Common Loon </t>
  </si>
  <si>
    <t xml:space="preserve">Common Merganser </t>
  </si>
  <si>
    <t xml:space="preserve">Red-breasted Merganser </t>
  </si>
  <si>
    <t xml:space="preserve">Ruffed Grouse </t>
  </si>
  <si>
    <t xml:space="preserve">Dusky Grouse </t>
  </si>
  <si>
    <t xml:space="preserve">Chukar  </t>
  </si>
  <si>
    <t xml:space="preserve">Horned Grebe </t>
  </si>
  <si>
    <t xml:space="preserve">Great Blue Heron </t>
  </si>
  <si>
    <t xml:space="preserve">Northern Harrier </t>
  </si>
  <si>
    <t xml:space="preserve">Sharp-shinned Hawk </t>
  </si>
  <si>
    <t xml:space="preserve">Cooper's Hawk </t>
  </si>
  <si>
    <t xml:space="preserve">Northern Goshawk </t>
  </si>
  <si>
    <t xml:space="preserve">White-breasted Nuthatch </t>
  </si>
  <si>
    <t xml:space="preserve">Red-tailed Hawk </t>
  </si>
  <si>
    <t xml:space="preserve">Rough-legged Hawk </t>
  </si>
  <si>
    <t xml:space="preserve">American Kestrel </t>
  </si>
  <si>
    <t xml:space="preserve">Merlin </t>
  </si>
  <si>
    <t xml:space="preserve">American Coot </t>
  </si>
  <si>
    <t xml:space="preserve">Killdeer </t>
  </si>
  <si>
    <t xml:space="preserve">Wilson's Snipe </t>
  </si>
  <si>
    <t xml:space="preserve">Dunlin </t>
  </si>
  <si>
    <t xml:space="preserve">Herring Gull </t>
  </si>
  <si>
    <t xml:space="preserve">Thayer's Gull </t>
  </si>
  <si>
    <t xml:space="preserve">Glaucous-winged Gull </t>
  </si>
  <si>
    <t xml:space="preserve">Mourning Dove </t>
  </si>
  <si>
    <t xml:space="preserve">Eur. Collared-Dove </t>
  </si>
  <si>
    <t xml:space="preserve">Western Screech-Owl </t>
  </si>
  <si>
    <t xml:space="preserve">Great Horned Owl </t>
  </si>
  <si>
    <t xml:space="preserve">Northern Hawk Owl </t>
  </si>
  <si>
    <t xml:space="preserve">Northern Pygmy-Owl </t>
  </si>
  <si>
    <t xml:space="preserve">Barred Owl </t>
  </si>
  <si>
    <t xml:space="preserve">N. Saw-whet Owl </t>
  </si>
  <si>
    <t xml:space="preserve">Belted Kingfisher </t>
  </si>
  <si>
    <t xml:space="preserve">Downy Woodpecker </t>
  </si>
  <si>
    <t xml:space="preserve">Hairy Woodpecker </t>
  </si>
  <si>
    <t xml:space="preserve">Black-backed Woodpecker </t>
  </si>
  <si>
    <t xml:space="preserve">Pileated Woodpecker </t>
  </si>
  <si>
    <t xml:space="preserve">Northern Shrike </t>
  </si>
  <si>
    <t xml:space="preserve">Gray Jay </t>
  </si>
  <si>
    <t xml:space="preserve">Steller's Jay </t>
  </si>
  <si>
    <t xml:space="preserve">Blue Jay </t>
  </si>
  <si>
    <t xml:space="preserve">Clark's Nutcracker </t>
  </si>
  <si>
    <t xml:space="preserve">Black-billed Magpie </t>
  </si>
  <si>
    <t xml:space="preserve">American Crow </t>
  </si>
  <si>
    <t xml:space="preserve">Common Raven </t>
  </si>
  <si>
    <t xml:space="preserve">Black-capped Chickadee </t>
  </si>
  <si>
    <t xml:space="preserve">Mountain Chickadee </t>
  </si>
  <si>
    <t xml:space="preserve">Chestnut-backed Chickadee </t>
  </si>
  <si>
    <t xml:space="preserve">Red-breasted Nuthatch </t>
  </si>
  <si>
    <t xml:space="preserve">Pygmy Nuthatch </t>
  </si>
  <si>
    <t xml:space="preserve">Brown Creeper </t>
  </si>
  <si>
    <t xml:space="preserve">Pacific Wren </t>
  </si>
  <si>
    <t xml:space="preserve">Marsh Wren </t>
  </si>
  <si>
    <t xml:space="preserve">American Dipper </t>
  </si>
  <si>
    <t xml:space="preserve">Golden-crowned Kinglet </t>
  </si>
  <si>
    <t xml:space="preserve">Ruby-crowned Kinglet </t>
  </si>
  <si>
    <t xml:space="preserve">Townsend's Solitaire </t>
  </si>
  <si>
    <t xml:space="preserve">American Robin </t>
  </si>
  <si>
    <t>Varied Thrush</t>
  </si>
  <si>
    <t xml:space="preserve">European Starling </t>
  </si>
  <si>
    <t xml:space="preserve">Bohemian Waxwing </t>
  </si>
  <si>
    <t xml:space="preserve">Western Tanager </t>
  </si>
  <si>
    <t xml:space="preserve">Spotted Towhee </t>
  </si>
  <si>
    <t xml:space="preserve">Song Sparrow </t>
  </si>
  <si>
    <t xml:space="preserve">White-crowned Sparrow </t>
  </si>
  <si>
    <t xml:space="preserve">Red-winged Blackbird </t>
  </si>
  <si>
    <t xml:space="preserve">Brewer's Blackbird </t>
  </si>
  <si>
    <t xml:space="preserve">Pine Grosbeak </t>
  </si>
  <si>
    <t xml:space="preserve">Gray-crowned Rosy-Finch </t>
  </si>
  <si>
    <t xml:space="preserve">Purple Finch </t>
  </si>
  <si>
    <t xml:space="preserve">Cassin's Finch </t>
  </si>
  <si>
    <t xml:space="preserve">House Finch </t>
  </si>
  <si>
    <t xml:space="preserve">Red Crossbill </t>
  </si>
  <si>
    <t xml:space="preserve">White-winged Crossbill </t>
  </si>
  <si>
    <t xml:space="preserve">Common Redpoll </t>
  </si>
  <si>
    <t xml:space="preserve">Pine Siskin </t>
  </si>
  <si>
    <t xml:space="preserve">American Goldfinch </t>
  </si>
  <si>
    <t xml:space="preserve">Evening Grosbeak </t>
  </si>
  <si>
    <t xml:space="preserve">House Sparrow </t>
  </si>
  <si>
    <t>Peregrine Falcon</t>
  </si>
  <si>
    <t>Northern Mockingbird cw</t>
  </si>
  <si>
    <t>EFFORT</t>
  </si>
  <si>
    <t>Harris's Sparrow (cw) (1)</t>
  </si>
  <si>
    <t>Chipping Sparrow (cw) (1)</t>
  </si>
  <si>
    <t xml:space="preserve">Double-crested Cormorant </t>
  </si>
  <si>
    <t>Northern Flicker</t>
  </si>
  <si>
    <t>Am. 3-toed Woodpecker</t>
  </si>
  <si>
    <t>TEAM SPECIES TOTAL</t>
  </si>
  <si>
    <t>Short-eared Owl</t>
  </si>
  <si>
    <t xml:space="preserve">Feral Rock Pigeon </t>
  </si>
  <si>
    <t xml:space="preserve">Bald Eagle </t>
  </si>
  <si>
    <t xml:space="preserve">Golden Eagle </t>
  </si>
  <si>
    <t>American Tree Sparrow</t>
  </si>
  <si>
    <t>D-e Junco (Oregon/SL)</t>
  </si>
  <si>
    <r>
      <t>Enter 1 if species seen, '</t>
    </r>
    <r>
      <rPr>
        <b/>
        <i/>
        <sz val="10"/>
        <rFont val="Calibri"/>
        <family val="2"/>
        <scheme val="minor"/>
      </rPr>
      <t xml:space="preserve">cw' </t>
    </r>
  </si>
  <si>
    <t xml:space="preserve">White-throated Sparrow </t>
  </si>
  <si>
    <t>Species</t>
  </si>
  <si>
    <t>hours walked</t>
  </si>
  <si>
    <t>hours driving</t>
  </si>
  <si>
    <t>km driving</t>
  </si>
  <si>
    <t>Total</t>
  </si>
  <si>
    <t>#4 Heather Bains, Kim North</t>
  </si>
  <si>
    <t>#5        Vivian, Christopher DiC, Jin Loh</t>
  </si>
  <si>
    <t>#7              Jan &amp; Clarence McIvor</t>
  </si>
  <si>
    <t>#8                Baird and Kevin Corrigan</t>
  </si>
  <si>
    <t>Kathryn &amp; Colin</t>
  </si>
  <si>
    <t>Greg Smith</t>
  </si>
  <si>
    <t>Christ'l Roshard</t>
  </si>
  <si>
    <t>Feeder watchers, Roshard, Cathy A/S, Colin &amp; Kathryn</t>
  </si>
  <si>
    <t>Gerald?</t>
  </si>
  <si>
    <t>km walked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</si>
  <si>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</si>
  <si>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</si>
  <si>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</si>
  <si>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</si>
  <si>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</si>
  <si>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</si>
  <si>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</si>
  <si>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</si>
  <si>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Pineridge</t>
  </si>
  <si>
    <t>hr</t>
  </si>
  <si>
    <t>FEEDER WATCHERS</t>
  </si>
  <si>
    <t># Species 2016</t>
  </si>
  <si>
    <t># Birds 2016</t>
  </si>
  <si>
    <t>SPECIES COUNT (incl. count week)</t>
  </si>
  <si>
    <t>#3           Aleda, JOK, Stephen J, Michael H.</t>
  </si>
  <si>
    <t>new species:</t>
  </si>
  <si>
    <t># of birds each species</t>
  </si>
  <si>
    <t>Birds count day</t>
  </si>
  <si>
    <t>Cathy A/S                       0 .5hr</t>
  </si>
  <si>
    <t>#6 Odin, Kevin, Smiths, Bodalys, Playfairs, Banwells(4)</t>
  </si>
  <si>
    <t xml:space="preserve"> #1 Routley, Paul Bilous</t>
  </si>
  <si>
    <t>#2      Maria, Chris G., Eleanor 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</si>
</sst>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</font>
    <font>
      <i/>
      <sz val="9"/>
      <name val="Arial"/>
      <family val="2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4" fillId="0" borderId="1" xfId="0" applyFont="1" applyBorder="1"/>
    <xf numFmtId="0" fontId="6" fillId="0" borderId="0" xfId="0" applyFont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/>
    <xf numFmtId="0" fontId="2" fillId="0" borderId="3" xfId="0" applyFont="1" applyFill="1" applyBorder="1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0" fillId="0" borderId="3" xfId="0" applyFill="1" applyBorder="1"/>
    <xf numFmtId="0" fontId="0" fillId="0" borderId="1" xfId="0" applyFill="1" applyBorder="1"/>
    <xf numFmtId="0" fontId="0" fillId="0" borderId="0" xfId="0" applyFill="1"/>
    <xf numFmtId="0" fontId="7" fillId="0" borderId="4" xfId="0" applyFont="1" applyFill="1" applyBorder="1" applyAlignment="1"/>
    <xf numFmtId="0" fontId="2" fillId="0" borderId="2" xfId="0" applyFont="1" applyFill="1" applyBorder="1"/>
    <xf numFmtId="0" fontId="5" fillId="0" borderId="2" xfId="0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7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3" xfId="0" applyFill="1" applyBorder="1"/>
    <xf numFmtId="0" fontId="0" fillId="2" borderId="1" xfId="0" applyFill="1" applyBorder="1"/>
    <xf numFmtId="0" fontId="0" fillId="2" borderId="7" xfId="0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10" fillId="0" borderId="0" xfId="0" applyFont="1" applyFill="1" applyBorder="1" applyAlignment="1">
      <alignment horizontal="center" wrapText="1"/>
    </xf>
    <xf numFmtId="0" fontId="0" fillId="0" borderId="8" xfId="0" applyFont="1" applyFill="1" applyBorder="1"/>
    <xf numFmtId="0" fontId="11" fillId="0" borderId="0" xfId="0" applyFont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0" fillId="0" borderId="16" xfId="0" applyFill="1" applyBorder="1"/>
    <xf numFmtId="0" fontId="0" fillId="0" borderId="22" xfId="0" applyFill="1" applyBorder="1"/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7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23" xfId="0" applyFill="1" applyBorder="1"/>
    <xf numFmtId="0" fontId="1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9" fillId="5" borderId="10" xfId="0" applyFont="1" applyFill="1" applyBorder="1"/>
    <xf numFmtId="0" fontId="9" fillId="5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wrapText="1"/>
    </xf>
    <xf numFmtId="0" fontId="1" fillId="4" borderId="14" xfId="0" applyFont="1" applyFill="1" applyBorder="1" applyAlignment="1"/>
    <xf numFmtId="0" fontId="9" fillId="4" borderId="14" xfId="0" applyFont="1" applyFill="1" applyBorder="1" applyAlignment="1"/>
    <xf numFmtId="0" fontId="6" fillId="0" borderId="1" xfId="0" applyFont="1" applyBorder="1" applyAlignment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6" fillId="0" borderId="11" xfId="0" applyFont="1" applyBorder="1" applyAlignment="1"/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3" borderId="13" xfId="0" applyFont="1" applyFill="1" applyBorder="1" applyAlignment="1"/>
    <xf numFmtId="0" fontId="9" fillId="0" borderId="15" xfId="0" applyFont="1" applyFill="1" applyBorder="1"/>
    <xf numFmtId="0" fontId="9" fillId="0" borderId="14" xfId="0" applyFont="1" applyFill="1" applyBorder="1"/>
    <xf numFmtId="0" fontId="0" fillId="0" borderId="20" xfId="0" applyBorder="1" applyAlignment="1"/>
    <xf numFmtId="0" fontId="11" fillId="0" borderId="26" xfId="0" applyFont="1" applyFill="1" applyBorder="1" applyAlignment="1">
      <alignment horizontal="center" wrapText="1"/>
    </xf>
    <xf numFmtId="0" fontId="0" fillId="0" borderId="19" xfId="0" applyBorder="1" applyAlignment="1"/>
    <xf numFmtId="0" fontId="1" fillId="3" borderId="14" xfId="0" applyFont="1" applyFill="1" applyBorder="1" applyAlignment="1"/>
    <xf numFmtId="0" fontId="1" fillId="3" borderId="27" xfId="0" applyFont="1" applyFill="1" applyBorder="1" applyAlignment="1"/>
    <xf numFmtId="0" fontId="20" fillId="0" borderId="12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/>
    <xf numFmtId="0" fontId="0" fillId="0" borderId="18" xfId="0" applyBorder="1" applyAlignment="1"/>
    <xf numFmtId="0" fontId="11" fillId="0" borderId="14" xfId="0" applyFont="1" applyFill="1" applyBorder="1" applyAlignment="1">
      <alignment horizontal="center" wrapText="1"/>
    </xf>
    <xf numFmtId="0" fontId="0" fillId="0" borderId="8" xfId="0" applyFill="1" applyBorder="1"/>
    <xf numFmtId="0" fontId="1" fillId="0" borderId="11" xfId="0" applyFont="1" applyFill="1" applyBorder="1"/>
    <xf numFmtId="0" fontId="7" fillId="0" borderId="0" xfId="0" applyFont="1" applyFill="1" applyBorder="1"/>
    <xf numFmtId="0" fontId="7" fillId="6" borderId="1" xfId="0" applyFont="1" applyFill="1" applyBorder="1"/>
    <xf numFmtId="0" fontId="1" fillId="6" borderId="0" xfId="0" applyFont="1" applyFill="1" applyBorder="1"/>
    <xf numFmtId="0" fontId="1" fillId="3" borderId="12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23" fillId="0" borderId="4" xfId="0" applyFont="1" applyFill="1" applyBorder="1" applyAlignment="1"/>
    <xf numFmtId="0" fontId="22" fillId="0" borderId="23" xfId="0" applyFont="1" applyFill="1" applyBorder="1"/>
    <xf numFmtId="0" fontId="0" fillId="0" borderId="0" xfId="0" applyAlignment="1">
      <alignment horizontal="left"/>
    </xf>
    <xf numFmtId="0" fontId="0" fillId="0" borderId="4" xfId="0" applyFill="1" applyBorder="1" applyAlignment="1">
      <alignment horizontal="left"/>
    </xf>
    <xf numFmtId="0" fontId="21" fillId="0" borderId="28" xfId="0" applyFont="1" applyBorder="1" applyAlignment="1">
      <alignment vertical="top"/>
    </xf>
    <xf numFmtId="0" fontId="22" fillId="0" borderId="29" xfId="0" applyFont="1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42"/>
  <sheetViews>
    <sheetView tabSelected="1" showWhiteSpace="0" topLeftCell="A49" zoomScaleNormal="100" workbookViewId="0">
      <selection activeCell="C2" sqref="C2"/>
    </sheetView>
  </sheetViews>
  <sheetFormatPr defaultRowHeight="14.25" x14ac:dyDescent="0.45"/>
  <cols>
    <col min="1" max="1" width="21.6640625" bestFit="1" customWidth="1"/>
    <col min="2" max="2" width="8" style="23" customWidth="1"/>
    <col min="3" max="3" width="8.265625" style="23" customWidth="1"/>
    <col min="4" max="4" width="10.1328125" style="17" customWidth="1"/>
    <col min="5" max="5" width="6.796875" style="17" bestFit="1" customWidth="1"/>
    <col min="6" max="6" width="9.53125" style="17" bestFit="1" customWidth="1"/>
    <col min="7" max="7" width="12" style="17" bestFit="1" customWidth="1"/>
    <col min="8" max="8" width="7.19921875" style="17" bestFit="1" customWidth="1"/>
    <col min="9" max="9" width="7.796875" style="17" bestFit="1" customWidth="1"/>
    <col min="10" max="10" width="14.33203125" style="17" customWidth="1"/>
    <col min="11" max="11" width="9" style="17" customWidth="1"/>
    <col min="12" max="12" width="13.46484375" style="17" customWidth="1"/>
    <col min="13" max="13" width="8.265625" style="17" customWidth="1"/>
    <col min="14" max="14" width="7.73046875" style="8" customWidth="1"/>
  </cols>
  <sheetData>
    <row r="1" spans="1:14" s="40" customFormat="1" ht="65.650000000000006" x14ac:dyDescent="0.45">
      <c r="A1" s="43" t="s">
        <v>4</v>
      </c>
      <c r="B1" s="36" t="s">
        <v>150</v>
      </c>
      <c r="C1" s="36" t="s">
        <v>151</v>
      </c>
      <c r="D1" s="36" t="s">
        <v>144</v>
      </c>
      <c r="E1" s="36" t="s">
        <v>120</v>
      </c>
      <c r="F1" s="37" t="s">
        <v>121</v>
      </c>
      <c r="G1" s="36" t="s">
        <v>149</v>
      </c>
      <c r="H1" s="36" t="s">
        <v>122</v>
      </c>
      <c r="I1" s="36" t="s">
        <v>123</v>
      </c>
      <c r="J1" s="41" t="s">
        <v>127</v>
      </c>
      <c r="K1" s="41" t="s">
        <v>128</v>
      </c>
      <c r="L1" s="38" t="s">
        <v>146</v>
      </c>
      <c r="M1" s="39" t="s">
        <v>113</v>
      </c>
      <c r="N1" s="35" t="s">
        <v>143</v>
      </c>
    </row>
    <row r="2" spans="1:14" s="53" customFormat="1" x14ac:dyDescent="0.45">
      <c r="A2" s="1" t="s">
        <v>7</v>
      </c>
      <c r="B2" s="14"/>
      <c r="C2" s="14"/>
      <c r="D2" s="14"/>
      <c r="E2" s="14"/>
      <c r="F2" s="14"/>
      <c r="G2" s="14"/>
      <c r="H2" s="27"/>
      <c r="I2" s="14"/>
      <c r="J2" s="51"/>
      <c r="K2" s="51"/>
      <c r="L2" s="62">
        <f t="shared" ref="L2:L33" si="0">SUM(B2:J2)</f>
        <v>0</v>
      </c>
      <c r="M2" s="63"/>
      <c r="N2" s="64" t="str">
        <f>IF(L2&gt;0,1,IF(M2&gt;0,1,""))</f>
        <v/>
      </c>
    </row>
    <row r="3" spans="1:14" x14ac:dyDescent="0.45">
      <c r="A3" s="12" t="s">
        <v>8</v>
      </c>
      <c r="B3" s="18"/>
      <c r="C3" s="18"/>
      <c r="D3" s="15"/>
      <c r="E3" s="15"/>
      <c r="F3" s="15"/>
      <c r="G3" s="15"/>
      <c r="H3" s="28"/>
      <c r="I3" s="15"/>
      <c r="J3" s="42"/>
      <c r="K3" s="42"/>
      <c r="L3" s="62">
        <f t="shared" si="0"/>
        <v>0</v>
      </c>
      <c r="M3" s="63"/>
      <c r="N3" s="64">
        <v>1</v>
      </c>
    </row>
    <row r="4" spans="1:14" x14ac:dyDescent="0.45">
      <c r="A4" s="2" t="s">
        <v>9</v>
      </c>
      <c r="B4" s="11"/>
      <c r="C4" s="11"/>
      <c r="D4" s="16"/>
      <c r="E4" s="16"/>
      <c r="F4" s="16"/>
      <c r="G4" s="16"/>
      <c r="H4" s="29"/>
      <c r="I4" s="16"/>
      <c r="J4" s="15"/>
      <c r="K4" s="15"/>
      <c r="L4" s="62">
        <f t="shared" si="0"/>
        <v>0</v>
      </c>
      <c r="M4" s="63"/>
      <c r="N4" s="64" t="str">
        <f t="shared" ref="N3:N66" si="1">IF(L4&gt;0,1,IF(M4&gt;0,1,""))</f>
        <v/>
      </c>
    </row>
    <row r="5" spans="1:14" x14ac:dyDescent="0.45">
      <c r="A5" s="3" t="s">
        <v>10</v>
      </c>
      <c r="B5" s="11"/>
      <c r="C5" s="11">
        <v>6</v>
      </c>
      <c r="D5" s="16">
        <v>7</v>
      </c>
      <c r="E5" s="16"/>
      <c r="F5" s="16"/>
      <c r="G5" s="16"/>
      <c r="H5" s="29"/>
      <c r="I5" s="16"/>
      <c r="J5" s="15"/>
      <c r="K5" s="15"/>
      <c r="L5" s="62">
        <f t="shared" si="0"/>
        <v>13</v>
      </c>
      <c r="M5" s="63"/>
      <c r="N5" s="64">
        <f t="shared" si="1"/>
        <v>1</v>
      </c>
    </row>
    <row r="6" spans="1:14" x14ac:dyDescent="0.45">
      <c r="A6" s="3" t="s">
        <v>11</v>
      </c>
      <c r="B6" s="11"/>
      <c r="C6" s="11"/>
      <c r="D6" s="16"/>
      <c r="E6" s="16"/>
      <c r="F6" s="16"/>
      <c r="G6" s="16"/>
      <c r="H6" s="29"/>
      <c r="I6" s="16"/>
      <c r="J6" s="15"/>
      <c r="K6" s="15"/>
      <c r="L6" s="62">
        <f t="shared" si="0"/>
        <v>0</v>
      </c>
      <c r="M6" s="63">
        <v>1</v>
      </c>
      <c r="N6" s="64">
        <f t="shared" si="1"/>
        <v>1</v>
      </c>
    </row>
    <row r="7" spans="1:14" x14ac:dyDescent="0.45">
      <c r="A7" s="4" t="s">
        <v>0</v>
      </c>
      <c r="B7" s="11"/>
      <c r="C7" s="11"/>
      <c r="D7" s="16"/>
      <c r="E7" s="16"/>
      <c r="F7" s="16"/>
      <c r="G7" s="16"/>
      <c r="H7" s="29"/>
      <c r="I7" s="16"/>
      <c r="J7" s="15"/>
      <c r="K7" s="15"/>
      <c r="L7" s="62">
        <f t="shared" si="0"/>
        <v>0</v>
      </c>
      <c r="M7" s="63"/>
      <c r="N7" s="64" t="str">
        <f t="shared" si="1"/>
        <v/>
      </c>
    </row>
    <row r="8" spans="1:14" x14ac:dyDescent="0.45">
      <c r="A8" s="4" t="s">
        <v>1</v>
      </c>
      <c r="B8" s="11"/>
      <c r="C8" s="11"/>
      <c r="D8" s="16"/>
      <c r="E8" s="16"/>
      <c r="F8" s="16"/>
      <c r="G8" s="16"/>
      <c r="H8" s="29"/>
      <c r="I8" s="16"/>
      <c r="J8" s="15"/>
      <c r="K8" s="15"/>
      <c r="L8" s="62">
        <f t="shared" si="0"/>
        <v>0</v>
      </c>
      <c r="M8" s="63"/>
      <c r="N8" s="64" t="str">
        <f t="shared" si="1"/>
        <v/>
      </c>
    </row>
    <row r="9" spans="1:14" x14ac:dyDescent="0.45">
      <c r="A9" s="5" t="s">
        <v>12</v>
      </c>
      <c r="B9" s="11"/>
      <c r="C9" s="11"/>
      <c r="D9" s="16"/>
      <c r="E9" s="16"/>
      <c r="F9" s="16"/>
      <c r="G9" s="16"/>
      <c r="H9" s="29"/>
      <c r="I9" s="16"/>
      <c r="J9" s="15"/>
      <c r="K9" s="15"/>
      <c r="L9" s="62">
        <f t="shared" si="0"/>
        <v>0</v>
      </c>
      <c r="M9" s="63">
        <v>1</v>
      </c>
      <c r="N9" s="64">
        <f t="shared" si="1"/>
        <v>1</v>
      </c>
    </row>
    <row r="10" spans="1:14" x14ac:dyDescent="0.45">
      <c r="A10" s="5" t="s">
        <v>13</v>
      </c>
      <c r="B10" s="11"/>
      <c r="C10" s="11"/>
      <c r="D10" s="16"/>
      <c r="E10" s="16"/>
      <c r="F10" s="16"/>
      <c r="G10" s="16"/>
      <c r="H10" s="29"/>
      <c r="I10" s="16"/>
      <c r="J10" s="15"/>
      <c r="K10" s="15"/>
      <c r="L10" s="62">
        <f t="shared" si="0"/>
        <v>0</v>
      </c>
      <c r="M10" s="63"/>
      <c r="N10" s="64" t="str">
        <f t="shared" si="1"/>
        <v/>
      </c>
    </row>
    <row r="11" spans="1:14" x14ac:dyDescent="0.45">
      <c r="A11" s="5" t="s">
        <v>14</v>
      </c>
      <c r="B11" s="11"/>
      <c r="C11" s="11">
        <v>18</v>
      </c>
      <c r="D11" s="16">
        <v>5</v>
      </c>
      <c r="E11" s="16"/>
      <c r="F11" s="16">
        <v>3</v>
      </c>
      <c r="G11" s="16"/>
      <c r="H11" s="29"/>
      <c r="I11" s="16"/>
      <c r="J11" s="15"/>
      <c r="K11" s="15"/>
      <c r="L11" s="62">
        <f t="shared" si="0"/>
        <v>26</v>
      </c>
      <c r="M11" s="63"/>
      <c r="N11" s="64">
        <f t="shared" si="1"/>
        <v>1</v>
      </c>
    </row>
    <row r="12" spans="1:14" x14ac:dyDescent="0.45">
      <c r="A12" s="5" t="s">
        <v>15</v>
      </c>
      <c r="B12" s="19"/>
      <c r="C12" s="19"/>
      <c r="D12" s="16"/>
      <c r="E12" s="16"/>
      <c r="F12" s="16"/>
      <c r="G12" s="16"/>
      <c r="H12" s="29"/>
      <c r="I12" s="16"/>
      <c r="J12" s="15"/>
      <c r="K12" s="15"/>
      <c r="L12" s="62">
        <f t="shared" si="0"/>
        <v>0</v>
      </c>
      <c r="M12" s="63">
        <v>1</v>
      </c>
      <c r="N12" s="64">
        <f t="shared" si="1"/>
        <v>1</v>
      </c>
    </row>
    <row r="13" spans="1:14" x14ac:dyDescent="0.45">
      <c r="A13" s="5" t="s">
        <v>16</v>
      </c>
      <c r="B13" s="19"/>
      <c r="C13" s="19">
        <v>9</v>
      </c>
      <c r="D13" s="16"/>
      <c r="E13" s="16"/>
      <c r="F13" s="16">
        <v>1</v>
      </c>
      <c r="G13" s="16"/>
      <c r="H13" s="29"/>
      <c r="I13" s="16"/>
      <c r="J13" s="15"/>
      <c r="K13" s="15"/>
      <c r="L13" s="62">
        <f t="shared" si="0"/>
        <v>10</v>
      </c>
      <c r="M13" s="63"/>
      <c r="N13" s="64">
        <f t="shared" si="1"/>
        <v>1</v>
      </c>
    </row>
    <row r="14" spans="1:14" x14ac:dyDescent="0.45">
      <c r="A14" s="5" t="s">
        <v>17</v>
      </c>
      <c r="B14" s="11"/>
      <c r="C14" s="11"/>
      <c r="D14" s="16"/>
      <c r="E14" s="16"/>
      <c r="F14" s="16"/>
      <c r="G14" s="16"/>
      <c r="H14" s="29"/>
      <c r="I14" s="16"/>
      <c r="J14" s="15"/>
      <c r="K14" s="15"/>
      <c r="L14" s="62">
        <f t="shared" si="0"/>
        <v>0</v>
      </c>
      <c r="M14" s="63"/>
      <c r="N14" s="64" t="str">
        <f t="shared" si="1"/>
        <v/>
      </c>
    </row>
    <row r="15" spans="1:14" x14ac:dyDescent="0.45">
      <c r="A15" s="5" t="s">
        <v>18</v>
      </c>
      <c r="B15" s="11"/>
      <c r="C15" s="11"/>
      <c r="D15" s="16"/>
      <c r="E15" s="16"/>
      <c r="F15" s="16"/>
      <c r="G15" s="16"/>
      <c r="H15" s="29"/>
      <c r="I15" s="16"/>
      <c r="J15" s="15"/>
      <c r="K15" s="15"/>
      <c r="L15" s="62">
        <f t="shared" si="0"/>
        <v>0</v>
      </c>
      <c r="M15" s="63"/>
      <c r="N15" s="64" t="str">
        <f t="shared" si="1"/>
        <v/>
      </c>
    </row>
    <row r="16" spans="1:14" x14ac:dyDescent="0.45">
      <c r="A16" s="5" t="s">
        <v>19</v>
      </c>
      <c r="B16" s="11"/>
      <c r="C16" s="11"/>
      <c r="D16" s="16"/>
      <c r="E16" s="16"/>
      <c r="F16" s="16"/>
      <c r="G16" s="16"/>
      <c r="H16" s="29"/>
      <c r="I16" s="16"/>
      <c r="J16" s="15"/>
      <c r="K16" s="15"/>
      <c r="L16" s="62">
        <f t="shared" si="0"/>
        <v>0</v>
      </c>
      <c r="M16" s="63"/>
      <c r="N16" s="64" t="str">
        <f t="shared" si="1"/>
        <v/>
      </c>
    </row>
    <row r="17" spans="1:14" x14ac:dyDescent="0.45">
      <c r="A17" s="5" t="s">
        <v>20</v>
      </c>
      <c r="B17" s="11"/>
      <c r="C17" s="11">
        <v>7</v>
      </c>
      <c r="D17" s="16">
        <v>5</v>
      </c>
      <c r="E17" s="16"/>
      <c r="F17" s="16">
        <v>4</v>
      </c>
      <c r="G17" s="16"/>
      <c r="H17" s="29"/>
      <c r="I17" s="16"/>
      <c r="J17" s="15"/>
      <c r="K17" s="15"/>
      <c r="L17" s="62">
        <f t="shared" si="0"/>
        <v>16</v>
      </c>
      <c r="M17" s="63"/>
      <c r="N17" s="64">
        <f t="shared" si="1"/>
        <v>1</v>
      </c>
    </row>
    <row r="18" spans="1:14" x14ac:dyDescent="0.45">
      <c r="A18" s="5" t="s">
        <v>21</v>
      </c>
      <c r="B18" s="11"/>
      <c r="C18" s="11"/>
      <c r="D18" s="16"/>
      <c r="E18" s="16"/>
      <c r="F18" s="16"/>
      <c r="G18" s="16"/>
      <c r="H18" s="29"/>
      <c r="I18" s="16"/>
      <c r="J18" s="15"/>
      <c r="K18" s="15"/>
      <c r="L18" s="62">
        <f t="shared" si="0"/>
        <v>0</v>
      </c>
      <c r="M18" s="63"/>
      <c r="N18" s="64" t="str">
        <f t="shared" si="1"/>
        <v/>
      </c>
    </row>
    <row r="19" spans="1:14" x14ac:dyDescent="0.45">
      <c r="A19" s="5" t="s">
        <v>22</v>
      </c>
      <c r="B19" s="11"/>
      <c r="C19" s="11"/>
      <c r="D19" s="16"/>
      <c r="E19" s="16"/>
      <c r="F19" s="16">
        <v>1</v>
      </c>
      <c r="G19" s="16"/>
      <c r="H19" s="29"/>
      <c r="I19" s="16"/>
      <c r="J19" s="15"/>
      <c r="K19" s="15"/>
      <c r="L19" s="62">
        <f t="shared" si="0"/>
        <v>1</v>
      </c>
      <c r="M19" s="63"/>
      <c r="N19" s="64">
        <f t="shared" si="1"/>
        <v>1</v>
      </c>
    </row>
    <row r="20" spans="1:14" x14ac:dyDescent="0.45">
      <c r="A20" s="5" t="s">
        <v>23</v>
      </c>
      <c r="B20" s="11"/>
      <c r="C20" s="11"/>
      <c r="D20" s="16"/>
      <c r="E20" s="16"/>
      <c r="F20" s="16"/>
      <c r="G20" s="16"/>
      <c r="H20" s="29"/>
      <c r="I20" s="16"/>
      <c r="J20" s="15"/>
      <c r="K20" s="15"/>
      <c r="L20" s="62">
        <f t="shared" si="0"/>
        <v>0</v>
      </c>
      <c r="M20" s="63"/>
      <c r="N20" s="64" t="str">
        <f t="shared" si="1"/>
        <v/>
      </c>
    </row>
    <row r="21" spans="1:14" x14ac:dyDescent="0.45">
      <c r="A21" s="5" t="s">
        <v>24</v>
      </c>
      <c r="B21" s="11">
        <v>60</v>
      </c>
      <c r="C21" s="11">
        <v>11</v>
      </c>
      <c r="D21" s="16">
        <v>21</v>
      </c>
      <c r="E21" s="16">
        <v>24</v>
      </c>
      <c r="F21" s="16">
        <v>23</v>
      </c>
      <c r="G21" s="16"/>
      <c r="H21" s="29"/>
      <c r="I21" s="16">
        <v>15</v>
      </c>
      <c r="J21" s="15">
        <v>15</v>
      </c>
      <c r="K21" s="15"/>
      <c r="L21" s="62">
        <f t="shared" si="0"/>
        <v>169</v>
      </c>
      <c r="M21" s="63"/>
      <c r="N21" s="64">
        <f t="shared" si="1"/>
        <v>1</v>
      </c>
    </row>
    <row r="22" spans="1:14" x14ac:dyDescent="0.45">
      <c r="A22" s="5" t="s">
        <v>25</v>
      </c>
      <c r="B22" s="11"/>
      <c r="C22" s="11"/>
      <c r="D22" s="16"/>
      <c r="E22" s="16"/>
      <c r="F22" s="16"/>
      <c r="G22" s="16"/>
      <c r="H22" s="29"/>
      <c r="I22" s="16"/>
      <c r="J22" s="15"/>
      <c r="K22" s="15"/>
      <c r="L22" s="62">
        <f t="shared" si="0"/>
        <v>0</v>
      </c>
      <c r="M22" s="63"/>
      <c r="N22" s="64" t="str">
        <f t="shared" si="1"/>
        <v/>
      </c>
    </row>
    <row r="23" spans="1:14" x14ac:dyDescent="0.45">
      <c r="A23" s="5" t="s">
        <v>103</v>
      </c>
      <c r="B23" s="11"/>
      <c r="C23" s="11"/>
      <c r="D23" s="16"/>
      <c r="E23" s="16"/>
      <c r="F23" s="16"/>
      <c r="G23" s="16"/>
      <c r="H23" s="29"/>
      <c r="I23" s="16"/>
      <c r="J23" s="15"/>
      <c r="K23" s="15"/>
      <c r="L23" s="62">
        <f t="shared" si="0"/>
        <v>0</v>
      </c>
      <c r="M23" s="63"/>
      <c r="N23" s="64" t="str">
        <f t="shared" si="1"/>
        <v/>
      </c>
    </row>
    <row r="24" spans="1:14" x14ac:dyDescent="0.45">
      <c r="A24" s="5" t="s">
        <v>26</v>
      </c>
      <c r="B24" s="19"/>
      <c r="C24" s="19">
        <v>2</v>
      </c>
      <c r="D24" s="16"/>
      <c r="E24" s="16"/>
      <c r="F24" s="16"/>
      <c r="G24" s="16"/>
      <c r="H24" s="29"/>
      <c r="I24" s="16"/>
      <c r="J24" s="15"/>
      <c r="K24" s="15"/>
      <c r="L24" s="62">
        <f t="shared" si="0"/>
        <v>2</v>
      </c>
      <c r="M24" s="63"/>
      <c r="N24" s="64">
        <f t="shared" si="1"/>
        <v>1</v>
      </c>
    </row>
    <row r="25" spans="1:14" x14ac:dyDescent="0.45">
      <c r="A25" s="9" t="s">
        <v>109</v>
      </c>
      <c r="B25" s="19"/>
      <c r="C25" s="19">
        <v>3</v>
      </c>
      <c r="D25" s="16">
        <v>8</v>
      </c>
      <c r="E25" s="16">
        <v>1</v>
      </c>
      <c r="F25" s="16">
        <v>2</v>
      </c>
      <c r="G25" s="16"/>
      <c r="H25" s="29"/>
      <c r="I25" s="16">
        <v>2</v>
      </c>
      <c r="J25" s="15">
        <v>1</v>
      </c>
      <c r="K25" s="15"/>
      <c r="L25" s="62">
        <f t="shared" si="0"/>
        <v>17</v>
      </c>
      <c r="M25" s="63"/>
      <c r="N25" s="64">
        <f t="shared" si="1"/>
        <v>1</v>
      </c>
    </row>
    <row r="26" spans="1:14" x14ac:dyDescent="0.45">
      <c r="A26" s="5" t="s">
        <v>27</v>
      </c>
      <c r="B26" s="19"/>
      <c r="C26" s="19"/>
      <c r="D26" s="16"/>
      <c r="E26" s="16"/>
      <c r="F26" s="16"/>
      <c r="G26" s="16"/>
      <c r="H26" s="29"/>
      <c r="I26" s="16"/>
      <c r="J26" s="15"/>
      <c r="K26" s="15"/>
      <c r="L26" s="62">
        <f t="shared" si="0"/>
        <v>0</v>
      </c>
      <c r="M26" s="63"/>
      <c r="N26" s="64" t="str">
        <f t="shared" si="1"/>
        <v/>
      </c>
    </row>
    <row r="27" spans="1:14" x14ac:dyDescent="0.45">
      <c r="A27" s="5" t="s">
        <v>28</v>
      </c>
      <c r="B27" s="11"/>
      <c r="C27" s="11"/>
      <c r="D27" s="16"/>
      <c r="E27" s="16">
        <v>1</v>
      </c>
      <c r="F27" s="16"/>
      <c r="G27" s="16"/>
      <c r="H27" s="29"/>
      <c r="I27" s="16"/>
      <c r="J27" s="15"/>
      <c r="K27" s="15"/>
      <c r="L27" s="62">
        <f t="shared" si="0"/>
        <v>1</v>
      </c>
      <c r="M27" s="63">
        <v>1</v>
      </c>
      <c r="N27" s="64">
        <f t="shared" si="1"/>
        <v>1</v>
      </c>
    </row>
    <row r="28" spans="1:14" x14ac:dyDescent="0.45">
      <c r="A28" s="5" t="s">
        <v>29</v>
      </c>
      <c r="B28" s="11"/>
      <c r="C28" s="11"/>
      <c r="D28" s="16"/>
      <c r="E28" s="16">
        <v>1</v>
      </c>
      <c r="F28" s="16">
        <v>1</v>
      </c>
      <c r="G28" s="16"/>
      <c r="H28" s="29"/>
      <c r="I28" s="16"/>
      <c r="J28" s="15"/>
      <c r="K28" s="15"/>
      <c r="L28" s="62">
        <f t="shared" si="0"/>
        <v>2</v>
      </c>
      <c r="M28" s="63"/>
      <c r="N28" s="64">
        <f t="shared" si="1"/>
        <v>1</v>
      </c>
    </row>
    <row r="29" spans="1:14" x14ac:dyDescent="0.45">
      <c r="A29" s="5" t="s">
        <v>30</v>
      </c>
      <c r="B29" s="11"/>
      <c r="C29" s="11"/>
      <c r="D29" s="16"/>
      <c r="E29" s="16"/>
      <c r="F29" s="16"/>
      <c r="G29" s="16"/>
      <c r="H29" s="29"/>
      <c r="I29" s="16"/>
      <c r="J29" s="15"/>
      <c r="K29" s="15"/>
      <c r="L29" s="62">
        <f t="shared" si="0"/>
        <v>0</v>
      </c>
      <c r="M29" s="63"/>
      <c r="N29" s="64" t="str">
        <f t="shared" si="1"/>
        <v/>
      </c>
    </row>
    <row r="30" spans="1:14" x14ac:dyDescent="0.45">
      <c r="A30" s="5" t="s">
        <v>32</v>
      </c>
      <c r="B30" s="11"/>
      <c r="C30" s="11"/>
      <c r="D30" s="16"/>
      <c r="E30" s="16"/>
      <c r="F30" s="16">
        <v>2</v>
      </c>
      <c r="G30" s="16"/>
      <c r="H30" s="29"/>
      <c r="I30" s="16"/>
      <c r="J30" s="15"/>
      <c r="K30" s="15"/>
      <c r="L30" s="62">
        <f t="shared" si="0"/>
        <v>2</v>
      </c>
      <c r="M30" s="63"/>
      <c r="N30" s="64">
        <f t="shared" si="1"/>
        <v>1</v>
      </c>
    </row>
    <row r="31" spans="1:14" x14ac:dyDescent="0.45">
      <c r="A31" s="5" t="s">
        <v>33</v>
      </c>
      <c r="B31" s="11"/>
      <c r="C31" s="11"/>
      <c r="D31" s="16"/>
      <c r="E31" s="16"/>
      <c r="F31" s="16"/>
      <c r="G31" s="16"/>
      <c r="H31" s="29"/>
      <c r="I31" s="16"/>
      <c r="J31" s="15"/>
      <c r="K31" s="15"/>
      <c r="L31" s="62">
        <f t="shared" si="0"/>
        <v>0</v>
      </c>
      <c r="M31" s="63"/>
      <c r="N31" s="64" t="str">
        <f t="shared" si="1"/>
        <v/>
      </c>
    </row>
    <row r="32" spans="1:14" x14ac:dyDescent="0.45">
      <c r="A32" s="9" t="s">
        <v>110</v>
      </c>
      <c r="B32" s="5"/>
      <c r="C32" s="5"/>
      <c r="D32" s="16"/>
      <c r="E32" s="16">
        <v>1</v>
      </c>
      <c r="F32" s="16">
        <v>1</v>
      </c>
      <c r="G32" s="16"/>
      <c r="H32" s="29"/>
      <c r="I32" s="16">
        <v>1</v>
      </c>
      <c r="J32" s="16"/>
      <c r="K32" s="16"/>
      <c r="L32" s="62">
        <f t="shared" si="0"/>
        <v>3</v>
      </c>
      <c r="M32" s="15"/>
      <c r="N32" s="15">
        <f t="shared" si="1"/>
        <v>1</v>
      </c>
    </row>
    <row r="33" spans="1:14" x14ac:dyDescent="0.45">
      <c r="A33" s="9" t="s">
        <v>98</v>
      </c>
      <c r="B33" s="5"/>
      <c r="C33" s="5"/>
      <c r="D33" s="16"/>
      <c r="E33" s="16"/>
      <c r="F33" s="16"/>
      <c r="G33" s="16"/>
      <c r="H33" s="29"/>
      <c r="I33" s="16"/>
      <c r="J33" s="16"/>
      <c r="K33" s="16"/>
      <c r="L33" s="62">
        <f t="shared" si="0"/>
        <v>0</v>
      </c>
      <c r="M33" s="15"/>
      <c r="N33" s="15" t="str">
        <f t="shared" si="1"/>
        <v/>
      </c>
    </row>
    <row r="34" spans="1:14" x14ac:dyDescent="0.45">
      <c r="A34" s="5" t="s">
        <v>34</v>
      </c>
      <c r="B34" s="1">
        <v>1</v>
      </c>
      <c r="C34" s="1"/>
      <c r="D34" s="16"/>
      <c r="E34" s="16"/>
      <c r="F34" s="16"/>
      <c r="G34" s="16"/>
      <c r="H34" s="29"/>
      <c r="I34" s="16"/>
      <c r="J34" s="16">
        <v>1</v>
      </c>
      <c r="K34" s="16"/>
      <c r="L34" s="62">
        <f t="shared" ref="L34:L65" si="2">SUM(B34:J34)</f>
        <v>2</v>
      </c>
      <c r="M34" s="15"/>
      <c r="N34" s="15">
        <f t="shared" si="1"/>
        <v>1</v>
      </c>
    </row>
    <row r="35" spans="1:14" x14ac:dyDescent="0.45">
      <c r="A35" s="5" t="s">
        <v>35</v>
      </c>
      <c r="B35" s="1"/>
      <c r="C35" s="1"/>
      <c r="D35" s="16"/>
      <c r="E35" s="16"/>
      <c r="F35" s="16"/>
      <c r="G35" s="16"/>
      <c r="H35" s="29"/>
      <c r="I35" s="16"/>
      <c r="J35" s="16"/>
      <c r="K35" s="16"/>
      <c r="L35" s="62">
        <f t="shared" si="2"/>
        <v>0</v>
      </c>
      <c r="M35" s="15"/>
      <c r="N35" s="15">
        <v>1</v>
      </c>
    </row>
    <row r="36" spans="1:14" x14ac:dyDescent="0.45">
      <c r="A36" s="5" t="s">
        <v>36</v>
      </c>
      <c r="B36" s="11"/>
      <c r="C36" s="11"/>
      <c r="D36" s="16"/>
      <c r="E36" s="16"/>
      <c r="F36" s="16"/>
      <c r="G36" s="16"/>
      <c r="H36" s="29"/>
      <c r="I36" s="16"/>
      <c r="J36" s="15"/>
      <c r="K36" s="15"/>
      <c r="L36" s="62">
        <f t="shared" si="2"/>
        <v>0</v>
      </c>
      <c r="M36" s="63"/>
      <c r="N36" s="64" t="str">
        <f t="shared" si="1"/>
        <v/>
      </c>
    </row>
    <row r="37" spans="1:14" x14ac:dyDescent="0.45">
      <c r="A37" s="2" t="s">
        <v>37</v>
      </c>
      <c r="B37" s="11"/>
      <c r="C37" s="11"/>
      <c r="D37" s="16"/>
      <c r="E37" s="16"/>
      <c r="F37" s="16"/>
      <c r="G37" s="16"/>
      <c r="H37" s="29"/>
      <c r="I37" s="16"/>
      <c r="J37" s="15"/>
      <c r="K37" s="15"/>
      <c r="L37" s="62">
        <f t="shared" si="2"/>
        <v>0</v>
      </c>
      <c r="M37" s="63"/>
      <c r="N37" s="64" t="str">
        <f t="shared" si="1"/>
        <v/>
      </c>
    </row>
    <row r="38" spans="1:14" x14ac:dyDescent="0.45">
      <c r="A38" s="5" t="s">
        <v>38</v>
      </c>
      <c r="B38" s="19"/>
      <c r="C38" s="19"/>
      <c r="D38" s="16"/>
      <c r="E38" s="16"/>
      <c r="F38" s="16"/>
      <c r="G38" s="16"/>
      <c r="H38" s="29"/>
      <c r="I38" s="16"/>
      <c r="J38" s="15"/>
      <c r="K38" s="15"/>
      <c r="L38" s="62">
        <f t="shared" si="2"/>
        <v>0</v>
      </c>
      <c r="M38" s="63"/>
      <c r="N38" s="64" t="str">
        <f t="shared" si="1"/>
        <v/>
      </c>
    </row>
    <row r="39" spans="1:14" x14ac:dyDescent="0.45">
      <c r="A39" s="5" t="s">
        <v>6</v>
      </c>
      <c r="B39" s="19"/>
      <c r="C39" s="19"/>
      <c r="D39" s="16"/>
      <c r="E39" s="16"/>
      <c r="F39" s="16"/>
      <c r="G39" s="16"/>
      <c r="H39" s="29"/>
      <c r="I39" s="16"/>
      <c r="J39" s="15"/>
      <c r="K39" s="15"/>
      <c r="L39" s="62">
        <f t="shared" si="2"/>
        <v>0</v>
      </c>
      <c r="M39" s="63"/>
      <c r="N39" s="64" t="str">
        <f t="shared" si="1"/>
        <v/>
      </c>
    </row>
    <row r="40" spans="1:14" x14ac:dyDescent="0.45">
      <c r="A40" s="5" t="s">
        <v>39</v>
      </c>
      <c r="B40" s="19"/>
      <c r="C40" s="19"/>
      <c r="D40" s="16"/>
      <c r="E40" s="16"/>
      <c r="F40" s="16"/>
      <c r="G40" s="16"/>
      <c r="H40" s="29"/>
      <c r="I40" s="16"/>
      <c r="J40" s="15"/>
      <c r="K40" s="15"/>
      <c r="L40" s="62">
        <f t="shared" si="2"/>
        <v>0</v>
      </c>
      <c r="M40" s="63"/>
      <c r="N40" s="64" t="str">
        <f t="shared" si="1"/>
        <v/>
      </c>
    </row>
    <row r="41" spans="1:14" x14ac:dyDescent="0.45">
      <c r="A41" s="5" t="s">
        <v>40</v>
      </c>
      <c r="B41" s="19"/>
      <c r="C41" s="19"/>
      <c r="D41" s="16"/>
      <c r="E41" s="16"/>
      <c r="F41" s="16"/>
      <c r="G41" s="16"/>
      <c r="H41" s="29"/>
      <c r="I41" s="16"/>
      <c r="J41" s="15"/>
      <c r="K41" s="15"/>
      <c r="L41" s="62">
        <f t="shared" si="2"/>
        <v>0</v>
      </c>
      <c r="M41" s="63"/>
      <c r="N41" s="64" t="str">
        <f t="shared" si="1"/>
        <v/>
      </c>
    </row>
    <row r="42" spans="1:14" x14ac:dyDescent="0.45">
      <c r="A42" s="5" t="s">
        <v>41</v>
      </c>
      <c r="B42" s="19"/>
      <c r="C42" s="19"/>
      <c r="D42" s="16"/>
      <c r="E42" s="16"/>
      <c r="F42" s="16"/>
      <c r="G42" s="16"/>
      <c r="H42" s="29"/>
      <c r="I42" s="16"/>
      <c r="J42" s="15"/>
      <c r="K42" s="15"/>
      <c r="L42" s="62">
        <f t="shared" si="2"/>
        <v>0</v>
      </c>
      <c r="M42" s="63"/>
      <c r="N42" s="64" t="str">
        <f t="shared" si="1"/>
        <v/>
      </c>
    </row>
    <row r="43" spans="1:14" x14ac:dyDescent="0.45">
      <c r="A43" s="5" t="s">
        <v>42</v>
      </c>
      <c r="B43" s="19"/>
      <c r="C43" s="19"/>
      <c r="D43" s="16"/>
      <c r="E43" s="16"/>
      <c r="F43" s="16"/>
      <c r="G43" s="16"/>
      <c r="H43" s="29"/>
      <c r="I43" s="16"/>
      <c r="J43" s="15"/>
      <c r="K43" s="15"/>
      <c r="L43" s="62">
        <f t="shared" si="2"/>
        <v>0</v>
      </c>
      <c r="M43" s="63"/>
      <c r="N43" s="64" t="str">
        <f t="shared" si="1"/>
        <v/>
      </c>
    </row>
    <row r="44" spans="1:14" x14ac:dyDescent="0.45">
      <c r="A44" s="6" t="s">
        <v>2</v>
      </c>
      <c r="B44" s="19"/>
      <c r="C44" s="19"/>
      <c r="D44" s="16"/>
      <c r="E44" s="16"/>
      <c r="F44" s="16"/>
      <c r="G44" s="16"/>
      <c r="H44" s="29"/>
      <c r="I44" s="16"/>
      <c r="J44" s="15"/>
      <c r="K44" s="15"/>
      <c r="L44" s="62">
        <f t="shared" si="2"/>
        <v>0</v>
      </c>
      <c r="M44" s="63"/>
      <c r="N44" s="64" t="str">
        <f t="shared" si="1"/>
        <v/>
      </c>
    </row>
    <row r="45" spans="1:14" x14ac:dyDescent="0.45">
      <c r="A45" s="5" t="s">
        <v>108</v>
      </c>
      <c r="B45" s="19"/>
      <c r="C45" s="19"/>
      <c r="D45" s="16"/>
      <c r="E45" s="16"/>
      <c r="F45" s="16"/>
      <c r="G45" s="16"/>
      <c r="H45" s="29"/>
      <c r="I45" s="16"/>
      <c r="J45" s="15"/>
      <c r="K45" s="15"/>
      <c r="L45" s="62">
        <f t="shared" si="2"/>
        <v>0</v>
      </c>
      <c r="M45" s="63"/>
      <c r="N45" s="64" t="str">
        <f t="shared" si="1"/>
        <v/>
      </c>
    </row>
    <row r="46" spans="1:14" x14ac:dyDescent="0.45">
      <c r="A46" s="5" t="s">
        <v>43</v>
      </c>
      <c r="B46" s="19"/>
      <c r="C46" s="19"/>
      <c r="D46" s="16"/>
      <c r="E46" s="16"/>
      <c r="F46" s="16">
        <v>6</v>
      </c>
      <c r="G46" s="16"/>
      <c r="H46" s="29"/>
      <c r="I46" s="16"/>
      <c r="J46" s="15"/>
      <c r="K46" s="15"/>
      <c r="L46" s="62">
        <f t="shared" si="2"/>
        <v>6</v>
      </c>
      <c r="M46" s="63"/>
      <c r="N46" s="64">
        <f t="shared" si="1"/>
        <v>1</v>
      </c>
    </row>
    <row r="47" spans="1:14" x14ac:dyDescent="0.45">
      <c r="A47" s="5" t="s">
        <v>44</v>
      </c>
      <c r="B47" s="19"/>
      <c r="C47" s="19"/>
      <c r="D47" s="16">
        <v>4</v>
      </c>
      <c r="E47" s="16">
        <v>4</v>
      </c>
      <c r="F47" s="16">
        <v>2</v>
      </c>
      <c r="G47" s="16"/>
      <c r="H47" s="29">
        <v>4</v>
      </c>
      <c r="I47" s="16">
        <v>3</v>
      </c>
      <c r="J47" s="15"/>
      <c r="K47" s="15"/>
      <c r="L47" s="62">
        <f t="shared" si="2"/>
        <v>17</v>
      </c>
      <c r="M47" s="63"/>
      <c r="N47" s="64">
        <f t="shared" si="1"/>
        <v>1</v>
      </c>
    </row>
    <row r="48" spans="1:14" x14ac:dyDescent="0.45">
      <c r="A48" s="5" t="s">
        <v>45</v>
      </c>
      <c r="B48" s="19"/>
      <c r="C48" s="19"/>
      <c r="D48" s="16"/>
      <c r="E48" s="16"/>
      <c r="F48" s="16"/>
      <c r="G48" s="16"/>
      <c r="H48" s="29"/>
      <c r="I48" s="16"/>
      <c r="J48" s="15"/>
      <c r="K48" s="15"/>
      <c r="L48" s="62">
        <f t="shared" si="2"/>
        <v>0</v>
      </c>
      <c r="M48" s="63"/>
      <c r="N48" s="64" t="str">
        <f t="shared" si="1"/>
        <v/>
      </c>
    </row>
    <row r="49" spans="1:14" x14ac:dyDescent="0.45">
      <c r="A49" s="2" t="s">
        <v>46</v>
      </c>
      <c r="B49" s="19"/>
      <c r="C49" s="19"/>
      <c r="D49" s="16"/>
      <c r="E49" s="16"/>
      <c r="F49" s="16"/>
      <c r="G49" s="16"/>
      <c r="H49" s="29"/>
      <c r="I49" s="16"/>
      <c r="J49" s="15"/>
      <c r="K49" s="15"/>
      <c r="L49" s="62">
        <f t="shared" si="2"/>
        <v>0</v>
      </c>
      <c r="M49" s="63"/>
      <c r="N49" s="64" t="str">
        <f t="shared" si="1"/>
        <v/>
      </c>
    </row>
    <row r="50" spans="1:14" x14ac:dyDescent="0.45">
      <c r="A50" s="2" t="s">
        <v>107</v>
      </c>
      <c r="B50" s="19"/>
      <c r="C50" s="19"/>
      <c r="D50" s="16"/>
      <c r="E50" s="16"/>
      <c r="F50" s="16"/>
      <c r="G50" s="16"/>
      <c r="H50" s="29"/>
      <c r="I50" s="16"/>
      <c r="J50" s="15"/>
      <c r="K50" s="15"/>
      <c r="L50" s="62">
        <f t="shared" si="2"/>
        <v>0</v>
      </c>
      <c r="M50" s="63"/>
      <c r="N50" s="64" t="str">
        <f t="shared" si="1"/>
        <v/>
      </c>
    </row>
    <row r="51" spans="1:14" x14ac:dyDescent="0.45">
      <c r="A51" s="2" t="s">
        <v>47</v>
      </c>
      <c r="B51" s="19"/>
      <c r="C51" s="19"/>
      <c r="D51" s="16"/>
      <c r="E51" s="16"/>
      <c r="F51" s="16"/>
      <c r="G51" s="16"/>
      <c r="H51" s="29"/>
      <c r="I51" s="16"/>
      <c r="J51" s="15"/>
      <c r="K51" s="15"/>
      <c r="L51" s="62">
        <f t="shared" si="2"/>
        <v>0</v>
      </c>
      <c r="M51" s="63"/>
      <c r="N51" s="64" t="str">
        <f t="shared" si="1"/>
        <v/>
      </c>
    </row>
    <row r="52" spans="1:14" x14ac:dyDescent="0.45">
      <c r="A52" s="2" t="s">
        <v>48</v>
      </c>
      <c r="B52" s="19"/>
      <c r="C52" s="19">
        <v>1</v>
      </c>
      <c r="D52" s="16"/>
      <c r="E52" s="16"/>
      <c r="F52" s="16"/>
      <c r="G52" s="16"/>
      <c r="H52" s="29"/>
      <c r="I52" s="16"/>
      <c r="J52" s="15"/>
      <c r="K52" s="15"/>
      <c r="L52" s="62">
        <f t="shared" si="2"/>
        <v>1</v>
      </c>
      <c r="M52" s="63"/>
      <c r="N52" s="64">
        <f t="shared" si="1"/>
        <v>1</v>
      </c>
    </row>
    <row r="53" spans="1:14" x14ac:dyDescent="0.45">
      <c r="A53" s="2" t="s">
        <v>49</v>
      </c>
      <c r="B53" s="19"/>
      <c r="C53" s="19"/>
      <c r="D53" s="16"/>
      <c r="E53" s="16"/>
      <c r="F53" s="16"/>
      <c r="G53" s="16"/>
      <c r="H53" s="29"/>
      <c r="I53" s="16"/>
      <c r="J53" s="15"/>
      <c r="K53" s="15"/>
      <c r="L53" s="62">
        <f t="shared" si="2"/>
        <v>0</v>
      </c>
      <c r="M53" s="63"/>
      <c r="N53" s="64" t="str">
        <f t="shared" si="1"/>
        <v/>
      </c>
    </row>
    <row r="54" spans="1:14" x14ac:dyDescent="0.45">
      <c r="A54" s="2" t="s">
        <v>50</v>
      </c>
      <c r="B54" s="19"/>
      <c r="C54" s="19"/>
      <c r="D54" s="16"/>
      <c r="E54" s="16"/>
      <c r="F54" s="16"/>
      <c r="G54" s="16"/>
      <c r="H54" s="29"/>
      <c r="I54" s="16"/>
      <c r="J54" s="15"/>
      <c r="K54" s="15"/>
      <c r="L54" s="62">
        <f t="shared" si="2"/>
        <v>0</v>
      </c>
      <c r="M54" s="63"/>
      <c r="N54" s="64" t="str">
        <f t="shared" si="1"/>
        <v/>
      </c>
    </row>
    <row r="55" spans="1:14" x14ac:dyDescent="0.45">
      <c r="A55" s="2" t="s">
        <v>51</v>
      </c>
      <c r="B55" s="19"/>
      <c r="C55" s="19"/>
      <c r="D55" s="16"/>
      <c r="E55" s="16"/>
      <c r="F55" s="16"/>
      <c r="G55" s="16"/>
      <c r="H55" s="29"/>
      <c r="I55" s="16"/>
      <c r="J55" s="15"/>
      <c r="K55" s="15"/>
      <c r="L55" s="62">
        <f t="shared" si="2"/>
        <v>0</v>
      </c>
      <c r="M55" s="63"/>
      <c r="N55" s="64" t="str">
        <f t="shared" si="1"/>
        <v/>
      </c>
    </row>
    <row r="56" spans="1:14" x14ac:dyDescent="0.45">
      <c r="A56" s="2" t="s">
        <v>52</v>
      </c>
      <c r="B56" s="19">
        <v>1</v>
      </c>
      <c r="C56" s="19"/>
      <c r="D56" s="16">
        <v>1</v>
      </c>
      <c r="E56" s="16"/>
      <c r="F56" s="16">
        <v>1</v>
      </c>
      <c r="G56" s="16">
        <v>2</v>
      </c>
      <c r="H56" s="29"/>
      <c r="I56" s="16"/>
      <c r="J56" s="15"/>
      <c r="K56" s="15"/>
      <c r="L56" s="62">
        <f t="shared" si="2"/>
        <v>5</v>
      </c>
      <c r="M56" s="63"/>
      <c r="N56" s="64">
        <f t="shared" si="1"/>
        <v>1</v>
      </c>
    </row>
    <row r="57" spans="1:14" x14ac:dyDescent="0.45">
      <c r="A57" s="2" t="s">
        <v>53</v>
      </c>
      <c r="B57" s="19"/>
      <c r="C57" s="19">
        <v>1</v>
      </c>
      <c r="D57" s="16">
        <v>1</v>
      </c>
      <c r="E57" s="16"/>
      <c r="F57" s="16">
        <v>2</v>
      </c>
      <c r="G57" s="16"/>
      <c r="H57" s="29"/>
      <c r="I57" s="16"/>
      <c r="J57" s="15"/>
      <c r="K57" s="15"/>
      <c r="L57" s="62">
        <f t="shared" si="2"/>
        <v>4</v>
      </c>
      <c r="M57" s="63"/>
      <c r="N57" s="64">
        <f t="shared" si="1"/>
        <v>1</v>
      </c>
    </row>
    <row r="58" spans="1:14" x14ac:dyDescent="0.45">
      <c r="A58" s="10" t="s">
        <v>104</v>
      </c>
      <c r="B58" s="19"/>
      <c r="C58" s="19"/>
      <c r="D58" s="16">
        <v>4</v>
      </c>
      <c r="E58" s="16">
        <v>4</v>
      </c>
      <c r="F58" s="29">
        <v>5</v>
      </c>
      <c r="G58" s="16">
        <v>1</v>
      </c>
      <c r="H58" s="29">
        <v>1</v>
      </c>
      <c r="I58" s="16">
        <v>3</v>
      </c>
      <c r="J58" s="15"/>
      <c r="K58" s="15"/>
      <c r="L58" s="62">
        <f t="shared" si="2"/>
        <v>18</v>
      </c>
      <c r="M58" s="63"/>
      <c r="N58" s="64">
        <f t="shared" si="1"/>
        <v>1</v>
      </c>
    </row>
    <row r="59" spans="1:14" x14ac:dyDescent="0.45">
      <c r="A59" s="2" t="s">
        <v>54</v>
      </c>
      <c r="B59" s="20"/>
      <c r="C59" s="20"/>
      <c r="D59" s="16"/>
      <c r="E59" s="16"/>
      <c r="F59" s="16"/>
      <c r="G59" s="16"/>
      <c r="H59" s="29"/>
      <c r="I59" s="16"/>
      <c r="J59" s="15"/>
      <c r="K59" s="15"/>
      <c r="L59" s="62">
        <f t="shared" si="2"/>
        <v>0</v>
      </c>
      <c r="M59" s="63"/>
      <c r="N59" s="64" t="str">
        <f t="shared" si="1"/>
        <v/>
      </c>
    </row>
    <row r="60" spans="1:14" x14ac:dyDescent="0.45">
      <c r="A60" s="2" t="s">
        <v>55</v>
      </c>
      <c r="B60" s="20"/>
      <c r="C60" s="20"/>
      <c r="D60" s="29"/>
      <c r="E60" s="16"/>
      <c r="F60" s="16">
        <v>1</v>
      </c>
      <c r="G60" s="16"/>
      <c r="H60" s="29"/>
      <c r="I60" s="16"/>
      <c r="J60" s="15"/>
      <c r="K60" s="15"/>
      <c r="L60" s="62">
        <f t="shared" si="2"/>
        <v>1</v>
      </c>
      <c r="M60" s="63"/>
      <c r="N60" s="64">
        <f t="shared" si="1"/>
        <v>1</v>
      </c>
    </row>
    <row r="61" spans="1:14" x14ac:dyDescent="0.45">
      <c r="A61" s="2" t="s">
        <v>105</v>
      </c>
      <c r="B61" s="20"/>
      <c r="C61" s="20"/>
      <c r="D61" s="16"/>
      <c r="E61" s="16"/>
      <c r="F61" s="16"/>
      <c r="G61" s="16"/>
      <c r="H61" s="29"/>
      <c r="I61" s="16"/>
      <c r="J61" s="15"/>
      <c r="K61" s="15"/>
      <c r="L61" s="62">
        <f t="shared" si="2"/>
        <v>0</v>
      </c>
      <c r="M61" s="63"/>
      <c r="N61" s="64" t="str">
        <f t="shared" si="1"/>
        <v/>
      </c>
    </row>
    <row r="62" spans="1:14" x14ac:dyDescent="0.45">
      <c r="A62" s="2" t="s">
        <v>56</v>
      </c>
      <c r="B62" s="20"/>
      <c r="C62" s="20"/>
      <c r="D62" s="16">
        <v>1</v>
      </c>
      <c r="E62" s="16"/>
      <c r="F62" s="16"/>
      <c r="G62" s="16"/>
      <c r="H62" s="29"/>
      <c r="I62" s="16"/>
      <c r="J62" s="15"/>
      <c r="K62" s="15"/>
      <c r="L62" s="62">
        <f t="shared" si="2"/>
        <v>1</v>
      </c>
      <c r="M62" s="63"/>
      <c r="N62" s="64">
        <f t="shared" si="1"/>
        <v>1</v>
      </c>
    </row>
    <row r="63" spans="1:14" x14ac:dyDescent="0.45">
      <c r="A63" s="2" t="s">
        <v>57</v>
      </c>
      <c r="B63" s="20"/>
      <c r="C63" s="20"/>
      <c r="D63" s="16"/>
      <c r="E63" s="16"/>
      <c r="F63" s="16"/>
      <c r="G63" s="16"/>
      <c r="H63" s="29"/>
      <c r="I63" s="16"/>
      <c r="J63" s="15"/>
      <c r="K63" s="15"/>
      <c r="L63" s="62">
        <f t="shared" si="2"/>
        <v>0</v>
      </c>
      <c r="M63" s="63">
        <v>1</v>
      </c>
      <c r="N63" s="64">
        <f t="shared" si="1"/>
        <v>1</v>
      </c>
    </row>
    <row r="64" spans="1:14" x14ac:dyDescent="0.45">
      <c r="A64" s="2" t="s">
        <v>58</v>
      </c>
      <c r="B64" s="20">
        <v>2</v>
      </c>
      <c r="C64" s="20"/>
      <c r="D64" s="16">
        <v>5</v>
      </c>
      <c r="E64" s="16">
        <v>5</v>
      </c>
      <c r="F64" s="16"/>
      <c r="G64" s="16">
        <v>19</v>
      </c>
      <c r="H64" s="29"/>
      <c r="I64" s="16">
        <v>2</v>
      </c>
      <c r="J64" s="15">
        <v>11</v>
      </c>
      <c r="K64" s="15"/>
      <c r="L64" s="62">
        <f t="shared" si="2"/>
        <v>44</v>
      </c>
      <c r="M64" s="63"/>
      <c r="N64" s="64">
        <f t="shared" si="1"/>
        <v>1</v>
      </c>
    </row>
    <row r="65" spans="1:14" x14ac:dyDescent="0.45">
      <c r="A65" s="2" t="s">
        <v>59</v>
      </c>
      <c r="B65" s="20"/>
      <c r="C65" s="20"/>
      <c r="D65" s="16"/>
      <c r="E65" s="16"/>
      <c r="F65" s="16"/>
      <c r="G65" s="16"/>
      <c r="H65" s="29"/>
      <c r="I65" s="16"/>
      <c r="J65" s="15"/>
      <c r="K65" s="15"/>
      <c r="L65" s="62">
        <f t="shared" si="2"/>
        <v>0</v>
      </c>
      <c r="M65" s="63"/>
      <c r="N65" s="64" t="str">
        <f t="shared" si="1"/>
        <v/>
      </c>
    </row>
    <row r="66" spans="1:14" x14ac:dyDescent="0.45">
      <c r="A66" s="2" t="s">
        <v>60</v>
      </c>
      <c r="B66" s="20"/>
      <c r="C66" s="20"/>
      <c r="D66" s="16"/>
      <c r="E66" s="16"/>
      <c r="F66" s="16"/>
      <c r="G66" s="16">
        <v>2</v>
      </c>
      <c r="H66" s="29"/>
      <c r="I66" s="16">
        <v>1</v>
      </c>
      <c r="J66" s="15"/>
      <c r="K66" s="15"/>
      <c r="L66" s="62">
        <f t="shared" ref="L66:L97" si="3">SUM(B66:J66)</f>
        <v>3</v>
      </c>
      <c r="M66" s="63"/>
      <c r="N66" s="64">
        <f t="shared" si="1"/>
        <v>1</v>
      </c>
    </row>
    <row r="67" spans="1:14" x14ac:dyDescent="0.45">
      <c r="A67" s="2" t="s">
        <v>61</v>
      </c>
      <c r="B67" s="20">
        <v>15</v>
      </c>
      <c r="C67" s="20"/>
      <c r="D67" s="16">
        <v>6</v>
      </c>
      <c r="E67" s="16">
        <v>1</v>
      </c>
      <c r="F67" s="16"/>
      <c r="G67" s="16">
        <v>8</v>
      </c>
      <c r="H67" s="29"/>
      <c r="I67" s="16">
        <v>8</v>
      </c>
      <c r="J67" s="15"/>
      <c r="K67" s="15"/>
      <c r="L67" s="62">
        <f t="shared" si="3"/>
        <v>38</v>
      </c>
      <c r="M67" s="63"/>
      <c r="N67" s="64">
        <f t="shared" ref="N67:N111" si="4">IF(L67&gt;0,1,IF(M67&gt;0,1,""))</f>
        <v>1</v>
      </c>
    </row>
    <row r="68" spans="1:14" x14ac:dyDescent="0.45">
      <c r="A68" s="2" t="s">
        <v>62</v>
      </c>
      <c r="B68" s="20">
        <v>1</v>
      </c>
      <c r="C68" s="20"/>
      <c r="D68" s="16">
        <v>174</v>
      </c>
      <c r="E68" s="16">
        <v>28</v>
      </c>
      <c r="F68" s="16">
        <v>100</v>
      </c>
      <c r="G68" s="16">
        <v>8</v>
      </c>
      <c r="H68" s="29">
        <v>2</v>
      </c>
      <c r="I68" s="16">
        <v>3</v>
      </c>
      <c r="J68" s="15"/>
      <c r="K68" s="15"/>
      <c r="L68" s="62">
        <f t="shared" si="3"/>
        <v>316</v>
      </c>
      <c r="M68" s="63"/>
      <c r="N68" s="64">
        <f t="shared" si="4"/>
        <v>1</v>
      </c>
    </row>
    <row r="69" spans="1:14" x14ac:dyDescent="0.45">
      <c r="A69" s="2" t="s">
        <v>63</v>
      </c>
      <c r="B69" s="20">
        <v>7</v>
      </c>
      <c r="C69" s="20">
        <v>1</v>
      </c>
      <c r="D69" s="16">
        <v>129</v>
      </c>
      <c r="E69" s="16"/>
      <c r="F69" s="16">
        <v>7</v>
      </c>
      <c r="G69" s="16">
        <v>11</v>
      </c>
      <c r="H69" s="29"/>
      <c r="I69" s="16">
        <v>9</v>
      </c>
      <c r="J69" s="15">
        <v>2</v>
      </c>
      <c r="K69" s="15"/>
      <c r="L69" s="62">
        <f t="shared" si="3"/>
        <v>166</v>
      </c>
      <c r="M69" s="63"/>
      <c r="N69" s="64">
        <f t="shared" si="4"/>
        <v>1</v>
      </c>
    </row>
    <row r="70" spans="1:14" x14ac:dyDescent="0.45">
      <c r="A70" s="2" t="s">
        <v>64</v>
      </c>
      <c r="B70" s="20">
        <v>6</v>
      </c>
      <c r="C70" s="20">
        <v>5</v>
      </c>
      <c r="D70" s="16">
        <v>3</v>
      </c>
      <c r="E70" s="16">
        <v>1</v>
      </c>
      <c r="F70" s="16">
        <v>9</v>
      </c>
      <c r="G70" s="16">
        <v>51</v>
      </c>
      <c r="H70" s="29"/>
      <c r="I70" s="16">
        <v>1</v>
      </c>
      <c r="J70" s="15">
        <v>11</v>
      </c>
      <c r="K70" s="15"/>
      <c r="L70" s="62">
        <f t="shared" si="3"/>
        <v>87</v>
      </c>
      <c r="M70" s="63"/>
      <c r="N70" s="64">
        <f t="shared" si="4"/>
        <v>1</v>
      </c>
    </row>
    <row r="71" spans="1:14" x14ac:dyDescent="0.45">
      <c r="A71" s="2" t="s">
        <v>65</v>
      </c>
      <c r="B71" s="21">
        <v>7</v>
      </c>
      <c r="C71" s="21"/>
      <c r="D71" s="16">
        <v>1</v>
      </c>
      <c r="E71" s="16">
        <v>1</v>
      </c>
      <c r="F71" s="16"/>
      <c r="G71" s="16">
        <v>35</v>
      </c>
      <c r="H71" s="29"/>
      <c r="I71" s="16">
        <v>2</v>
      </c>
      <c r="J71" s="15"/>
      <c r="K71" s="15"/>
      <c r="L71" s="62">
        <f t="shared" si="3"/>
        <v>46</v>
      </c>
      <c r="M71" s="63"/>
      <c r="N71" s="64">
        <f t="shared" si="4"/>
        <v>1</v>
      </c>
    </row>
    <row r="72" spans="1:14" x14ac:dyDescent="0.45">
      <c r="A72" s="2" t="s">
        <v>66</v>
      </c>
      <c r="B72" s="20"/>
      <c r="C72" s="20"/>
      <c r="D72" s="16"/>
      <c r="E72" s="16"/>
      <c r="F72" s="16"/>
      <c r="G72" s="16">
        <v>2</v>
      </c>
      <c r="H72" s="29"/>
      <c r="I72" s="16">
        <v>2</v>
      </c>
      <c r="J72" s="15"/>
      <c r="K72" s="15"/>
      <c r="L72" s="62">
        <f t="shared" si="3"/>
        <v>4</v>
      </c>
      <c r="M72" s="63"/>
      <c r="N72" s="64">
        <f t="shared" si="4"/>
        <v>1</v>
      </c>
    </row>
    <row r="73" spans="1:14" x14ac:dyDescent="0.45">
      <c r="A73" s="2" t="s">
        <v>67</v>
      </c>
      <c r="B73" s="20">
        <v>2</v>
      </c>
      <c r="C73" s="20">
        <v>3</v>
      </c>
      <c r="D73" s="16"/>
      <c r="E73" s="16"/>
      <c r="F73" s="16"/>
      <c r="G73" s="16">
        <v>13</v>
      </c>
      <c r="H73" s="29"/>
      <c r="I73" s="16">
        <v>4</v>
      </c>
      <c r="J73" s="15">
        <v>6</v>
      </c>
      <c r="K73" s="15"/>
      <c r="L73" s="62">
        <f t="shared" si="3"/>
        <v>28</v>
      </c>
      <c r="M73" s="63"/>
      <c r="N73" s="64">
        <f t="shared" si="4"/>
        <v>1</v>
      </c>
    </row>
    <row r="74" spans="1:14" x14ac:dyDescent="0.45">
      <c r="A74" s="2" t="s">
        <v>68</v>
      </c>
      <c r="B74" s="20"/>
      <c r="C74" s="20"/>
      <c r="D74" s="16"/>
      <c r="E74" s="16"/>
      <c r="F74" s="16">
        <v>3</v>
      </c>
      <c r="G74" s="16"/>
      <c r="H74" s="29"/>
      <c r="I74" s="16">
        <v>8</v>
      </c>
      <c r="J74" s="15"/>
      <c r="K74" s="15"/>
      <c r="L74" s="62">
        <f t="shared" si="3"/>
        <v>11</v>
      </c>
      <c r="M74" s="63"/>
      <c r="N74" s="64">
        <f t="shared" si="4"/>
        <v>1</v>
      </c>
    </row>
    <row r="75" spans="1:14" x14ac:dyDescent="0.45">
      <c r="A75" s="2" t="s">
        <v>31</v>
      </c>
      <c r="B75" s="20"/>
      <c r="C75" s="20"/>
      <c r="D75" s="16"/>
      <c r="E75" s="16"/>
      <c r="F75" s="16"/>
      <c r="G75" s="16"/>
      <c r="H75" s="29"/>
      <c r="I75" s="16"/>
      <c r="J75" s="15"/>
      <c r="K75" s="15"/>
      <c r="L75" s="62">
        <f t="shared" si="3"/>
        <v>0</v>
      </c>
      <c r="M75" s="63"/>
      <c r="N75" s="64" t="str">
        <f t="shared" si="4"/>
        <v/>
      </c>
    </row>
    <row r="76" spans="1:14" x14ac:dyDescent="0.45">
      <c r="A76" s="2" t="s">
        <v>69</v>
      </c>
      <c r="B76" s="20"/>
      <c r="C76" s="20">
        <v>1</v>
      </c>
      <c r="D76" s="16"/>
      <c r="E76" s="16"/>
      <c r="F76" s="16"/>
      <c r="G76" s="16">
        <v>4</v>
      </c>
      <c r="H76" s="29"/>
      <c r="I76" s="16"/>
      <c r="J76" s="15"/>
      <c r="K76" s="15"/>
      <c r="L76" s="62">
        <f t="shared" si="3"/>
        <v>5</v>
      </c>
      <c r="M76" s="63"/>
      <c r="N76" s="64">
        <f t="shared" si="4"/>
        <v>1</v>
      </c>
    </row>
    <row r="77" spans="1:14" x14ac:dyDescent="0.45">
      <c r="A77" s="2" t="s">
        <v>70</v>
      </c>
      <c r="B77" s="20"/>
      <c r="C77" s="20">
        <v>2</v>
      </c>
      <c r="D77" s="16"/>
      <c r="E77" s="16"/>
      <c r="F77" s="16"/>
      <c r="G77" s="16"/>
      <c r="H77" s="29"/>
      <c r="I77" s="16"/>
      <c r="J77" s="15"/>
      <c r="K77" s="15"/>
      <c r="L77" s="62">
        <f t="shared" si="3"/>
        <v>2</v>
      </c>
      <c r="M77" s="63"/>
      <c r="N77" s="64">
        <f t="shared" si="4"/>
        <v>1</v>
      </c>
    </row>
    <row r="78" spans="1:14" x14ac:dyDescent="0.45">
      <c r="A78" s="2" t="s">
        <v>71</v>
      </c>
      <c r="B78" s="21"/>
      <c r="C78" s="21"/>
      <c r="D78" s="16"/>
      <c r="E78" s="16"/>
      <c r="F78" s="16"/>
      <c r="G78" s="16"/>
      <c r="H78" s="29"/>
      <c r="I78" s="16"/>
      <c r="J78" s="15"/>
      <c r="K78" s="15"/>
      <c r="L78" s="62">
        <f t="shared" si="3"/>
        <v>0</v>
      </c>
      <c r="M78" s="63"/>
      <c r="N78" s="64" t="str">
        <f t="shared" si="4"/>
        <v/>
      </c>
    </row>
    <row r="79" spans="1:14" x14ac:dyDescent="0.45">
      <c r="A79" s="2" t="s">
        <v>72</v>
      </c>
      <c r="B79" s="21"/>
      <c r="C79" s="21">
        <v>17</v>
      </c>
      <c r="D79" s="16">
        <v>3</v>
      </c>
      <c r="E79" s="16"/>
      <c r="F79" s="16"/>
      <c r="G79" s="16"/>
      <c r="H79" s="29"/>
      <c r="I79" s="16"/>
      <c r="J79" s="15"/>
      <c r="K79" s="15"/>
      <c r="L79" s="62">
        <f t="shared" si="3"/>
        <v>20</v>
      </c>
      <c r="M79" s="63"/>
      <c r="N79" s="64">
        <f t="shared" si="4"/>
        <v>1</v>
      </c>
    </row>
    <row r="80" spans="1:14" x14ac:dyDescent="0.45">
      <c r="A80" s="2" t="s">
        <v>73</v>
      </c>
      <c r="B80" s="21">
        <v>2</v>
      </c>
      <c r="C80" s="21">
        <v>5</v>
      </c>
      <c r="D80" s="16"/>
      <c r="E80" s="16"/>
      <c r="F80" s="16"/>
      <c r="G80" s="16"/>
      <c r="H80" s="29"/>
      <c r="I80" s="16"/>
      <c r="J80" s="15"/>
      <c r="K80" s="15"/>
      <c r="L80" s="62">
        <f t="shared" si="3"/>
        <v>7</v>
      </c>
      <c r="M80" s="63"/>
      <c r="N80" s="64">
        <f t="shared" si="4"/>
        <v>1</v>
      </c>
    </row>
    <row r="81" spans="1:14" x14ac:dyDescent="0.45">
      <c r="A81" s="2" t="s">
        <v>74</v>
      </c>
      <c r="B81" s="21"/>
      <c r="C81" s="21"/>
      <c r="D81" s="16"/>
      <c r="E81" s="16"/>
      <c r="F81" s="16"/>
      <c r="G81" s="16"/>
      <c r="H81" s="29"/>
      <c r="I81" s="16"/>
      <c r="J81" s="15"/>
      <c r="K81" s="15"/>
      <c r="L81" s="62">
        <f t="shared" si="3"/>
        <v>0</v>
      </c>
      <c r="M81" s="63"/>
      <c r="N81" s="64" t="str">
        <f t="shared" si="4"/>
        <v/>
      </c>
    </row>
    <row r="82" spans="1:14" x14ac:dyDescent="0.45">
      <c r="A82" s="2" t="s">
        <v>75</v>
      </c>
      <c r="B82" s="21">
        <v>2</v>
      </c>
      <c r="C82" s="21"/>
      <c r="D82" s="16"/>
      <c r="E82" s="16"/>
      <c r="F82" s="16"/>
      <c r="G82" s="16">
        <v>1</v>
      </c>
      <c r="H82" s="29"/>
      <c r="I82" s="16">
        <v>1</v>
      </c>
      <c r="J82" s="15"/>
      <c r="K82" s="15"/>
      <c r="L82" s="62">
        <f t="shared" si="3"/>
        <v>4</v>
      </c>
      <c r="M82" s="63"/>
      <c r="N82" s="64">
        <f t="shared" si="4"/>
        <v>1</v>
      </c>
    </row>
    <row r="83" spans="1:14" x14ac:dyDescent="0.45">
      <c r="A83" s="7" t="s">
        <v>3</v>
      </c>
      <c r="B83" s="21"/>
      <c r="C83" s="21"/>
      <c r="D83" s="16"/>
      <c r="E83" s="16"/>
      <c r="F83" s="16"/>
      <c r="G83" s="16"/>
      <c r="H83" s="29"/>
      <c r="I83" s="16"/>
      <c r="J83" s="15"/>
      <c r="K83" s="15"/>
      <c r="L83" s="62">
        <f t="shared" si="3"/>
        <v>0</v>
      </c>
      <c r="M83" s="63"/>
      <c r="N83" s="64" t="str">
        <f t="shared" si="4"/>
        <v/>
      </c>
    </row>
    <row r="84" spans="1:14" x14ac:dyDescent="0.45">
      <c r="A84" s="2" t="s">
        <v>76</v>
      </c>
      <c r="B84" s="21"/>
      <c r="C84" s="21"/>
      <c r="D84" s="16"/>
      <c r="E84" s="16"/>
      <c r="F84" s="16"/>
      <c r="G84" s="16">
        <v>1</v>
      </c>
      <c r="H84" s="29"/>
      <c r="I84" s="16"/>
      <c r="J84" s="15"/>
      <c r="K84" s="15"/>
      <c r="L84" s="62">
        <f t="shared" si="3"/>
        <v>1</v>
      </c>
      <c r="M84" s="63"/>
      <c r="N84" s="64">
        <f t="shared" si="4"/>
        <v>1</v>
      </c>
    </row>
    <row r="85" spans="1:14" x14ac:dyDescent="0.45">
      <c r="A85" s="2" t="s">
        <v>77</v>
      </c>
      <c r="B85" s="21"/>
      <c r="C85" s="21"/>
      <c r="D85" s="16"/>
      <c r="E85" s="16"/>
      <c r="F85" s="16"/>
      <c r="G85" s="16">
        <v>2</v>
      </c>
      <c r="H85" s="29"/>
      <c r="I85" s="16"/>
      <c r="J85" s="15"/>
      <c r="K85" s="15"/>
      <c r="L85" s="62">
        <f t="shared" si="3"/>
        <v>2</v>
      </c>
      <c r="M85" s="63"/>
      <c r="N85" s="64">
        <f t="shared" si="4"/>
        <v>1</v>
      </c>
    </row>
    <row r="86" spans="1:14" x14ac:dyDescent="0.45">
      <c r="A86" s="7" t="s">
        <v>99</v>
      </c>
      <c r="B86" s="21"/>
      <c r="C86" s="21"/>
      <c r="D86" s="16"/>
      <c r="E86" s="16"/>
      <c r="F86" s="16"/>
      <c r="G86" s="16"/>
      <c r="H86" s="29"/>
      <c r="I86" s="16"/>
      <c r="J86" s="15"/>
      <c r="K86" s="15"/>
      <c r="L86" s="62">
        <f t="shared" si="3"/>
        <v>0</v>
      </c>
      <c r="M86" s="63"/>
      <c r="N86" s="64" t="str">
        <f t="shared" si="4"/>
        <v/>
      </c>
    </row>
    <row r="87" spans="1:14" x14ac:dyDescent="0.45">
      <c r="A87" s="2" t="s">
        <v>78</v>
      </c>
      <c r="B87" s="21"/>
      <c r="C87" s="21"/>
      <c r="D87" s="16">
        <v>12</v>
      </c>
      <c r="E87" s="16">
        <v>15</v>
      </c>
      <c r="F87" s="16"/>
      <c r="G87" s="16"/>
      <c r="H87" s="29"/>
      <c r="I87" s="16"/>
      <c r="J87" s="15"/>
      <c r="K87" s="15"/>
      <c r="L87" s="62">
        <f t="shared" si="3"/>
        <v>27</v>
      </c>
      <c r="M87" s="63"/>
      <c r="N87" s="64">
        <f t="shared" si="4"/>
        <v>1</v>
      </c>
    </row>
    <row r="88" spans="1:14" x14ac:dyDescent="0.45">
      <c r="A88" s="2" t="s">
        <v>79</v>
      </c>
      <c r="B88" s="21"/>
      <c r="C88" s="21"/>
      <c r="D88" s="16"/>
      <c r="E88" s="16"/>
      <c r="F88" s="16"/>
      <c r="G88" s="16"/>
      <c r="H88" s="29"/>
      <c r="I88" s="16"/>
      <c r="J88" s="15"/>
      <c r="K88" s="15"/>
      <c r="L88" s="62">
        <f t="shared" si="3"/>
        <v>0</v>
      </c>
      <c r="M88" s="63"/>
      <c r="N88" s="64" t="str">
        <f t="shared" si="4"/>
        <v/>
      </c>
    </row>
    <row r="89" spans="1:14" x14ac:dyDescent="0.45">
      <c r="A89" s="2" t="s">
        <v>80</v>
      </c>
      <c r="B89" s="21"/>
      <c r="C89" s="21"/>
      <c r="D89" s="16"/>
      <c r="E89" s="16"/>
      <c r="F89" s="16"/>
      <c r="G89" s="16"/>
      <c r="H89" s="29"/>
      <c r="I89" s="16"/>
      <c r="J89" s="15"/>
      <c r="K89" s="15"/>
      <c r="L89" s="62">
        <f t="shared" si="3"/>
        <v>0</v>
      </c>
      <c r="M89" s="63"/>
      <c r="N89" s="64" t="str">
        <f t="shared" si="4"/>
        <v/>
      </c>
    </row>
    <row r="90" spans="1:14" x14ac:dyDescent="0.45">
      <c r="A90" s="2" t="s">
        <v>81</v>
      </c>
      <c r="B90" s="21"/>
      <c r="C90" s="21"/>
      <c r="D90" s="16">
        <v>6</v>
      </c>
      <c r="E90" s="16">
        <v>3</v>
      </c>
      <c r="F90" s="16"/>
      <c r="G90" s="16">
        <v>2</v>
      </c>
      <c r="H90" s="29">
        <v>8</v>
      </c>
      <c r="I90" s="16">
        <v>1</v>
      </c>
      <c r="J90" s="15">
        <v>7</v>
      </c>
      <c r="K90" s="15"/>
      <c r="L90" s="62">
        <f t="shared" si="3"/>
        <v>27</v>
      </c>
      <c r="M90" s="63"/>
      <c r="N90" s="64">
        <f t="shared" si="4"/>
        <v>1</v>
      </c>
    </row>
    <row r="91" spans="1:14" x14ac:dyDescent="0.45">
      <c r="A91" s="2" t="s">
        <v>111</v>
      </c>
      <c r="B91" s="21"/>
      <c r="C91" s="21"/>
      <c r="D91" s="16"/>
      <c r="E91" s="16"/>
      <c r="F91" s="16"/>
      <c r="G91" s="16"/>
      <c r="H91" s="29"/>
      <c r="I91" s="16"/>
      <c r="J91" s="15"/>
      <c r="K91" s="15"/>
      <c r="L91" s="62">
        <f t="shared" si="3"/>
        <v>0</v>
      </c>
      <c r="M91" s="63"/>
      <c r="N91" s="64" t="str">
        <f t="shared" si="4"/>
        <v/>
      </c>
    </row>
    <row r="92" spans="1:14" x14ac:dyDescent="0.45">
      <c r="A92" s="2" t="s">
        <v>82</v>
      </c>
      <c r="B92" s="22">
        <v>1</v>
      </c>
      <c r="C92" s="22">
        <v>1</v>
      </c>
      <c r="D92" s="16"/>
      <c r="E92" s="16">
        <v>4</v>
      </c>
      <c r="F92" s="16">
        <v>1</v>
      </c>
      <c r="G92" s="16">
        <v>2</v>
      </c>
      <c r="H92" s="29"/>
      <c r="I92" s="16">
        <v>2</v>
      </c>
      <c r="J92" s="15"/>
      <c r="K92" s="15"/>
      <c r="L92" s="62">
        <f t="shared" si="3"/>
        <v>11</v>
      </c>
      <c r="M92" s="63"/>
      <c r="N92" s="64">
        <f t="shared" si="4"/>
        <v>1</v>
      </c>
    </row>
    <row r="93" spans="1:14" x14ac:dyDescent="0.45">
      <c r="A93" s="2" t="s">
        <v>83</v>
      </c>
      <c r="B93" s="21">
        <v>1</v>
      </c>
      <c r="C93" s="21"/>
      <c r="D93" s="29"/>
      <c r="E93" s="16"/>
      <c r="F93" s="16"/>
      <c r="G93" s="16"/>
      <c r="H93" s="29">
        <v>1</v>
      </c>
      <c r="I93" s="16"/>
      <c r="J93" s="15">
        <v>1</v>
      </c>
      <c r="K93" s="15"/>
      <c r="L93" s="62">
        <f t="shared" si="3"/>
        <v>3</v>
      </c>
      <c r="M93" s="63"/>
      <c r="N93" s="64">
        <f t="shared" si="4"/>
        <v>1</v>
      </c>
    </row>
    <row r="94" spans="1:14" x14ac:dyDescent="0.45">
      <c r="A94" s="2" t="s">
        <v>114</v>
      </c>
      <c r="B94" s="21"/>
      <c r="C94" s="21"/>
      <c r="D94" s="16"/>
      <c r="E94" s="16"/>
      <c r="F94" s="16"/>
      <c r="G94" s="16"/>
      <c r="H94" s="29"/>
      <c r="I94" s="16"/>
      <c r="J94" s="15"/>
      <c r="K94" s="15"/>
      <c r="L94" s="62">
        <f t="shared" si="3"/>
        <v>0</v>
      </c>
      <c r="M94" s="63"/>
      <c r="N94" s="64" t="str">
        <f t="shared" si="4"/>
        <v/>
      </c>
    </row>
    <row r="95" spans="1:14" x14ac:dyDescent="0.45">
      <c r="A95" s="7" t="s">
        <v>101</v>
      </c>
      <c r="B95" s="21"/>
      <c r="C95" s="21"/>
      <c r="D95" s="16"/>
      <c r="E95" s="16"/>
      <c r="F95" s="16"/>
      <c r="G95" s="16"/>
      <c r="H95" s="29"/>
      <c r="I95" s="16"/>
      <c r="J95" s="15"/>
      <c r="K95" s="15"/>
      <c r="L95" s="62">
        <f t="shared" si="3"/>
        <v>0</v>
      </c>
      <c r="M95" s="63"/>
      <c r="N95" s="64" t="str">
        <f t="shared" si="4"/>
        <v/>
      </c>
    </row>
    <row r="96" spans="1:14" x14ac:dyDescent="0.45">
      <c r="A96" s="7" t="s">
        <v>102</v>
      </c>
      <c r="B96" s="21"/>
      <c r="C96" s="21"/>
      <c r="D96" s="16"/>
      <c r="E96" s="16"/>
      <c r="F96" s="16"/>
      <c r="G96" s="16"/>
      <c r="H96" s="29"/>
      <c r="I96" s="16"/>
      <c r="J96" s="15"/>
      <c r="K96" s="15"/>
      <c r="L96" s="62">
        <f t="shared" si="3"/>
        <v>0</v>
      </c>
      <c r="M96" s="63"/>
      <c r="N96" s="64" t="str">
        <f t="shared" si="4"/>
        <v/>
      </c>
    </row>
    <row r="97" spans="1:14" x14ac:dyDescent="0.45">
      <c r="A97" s="10" t="s">
        <v>112</v>
      </c>
      <c r="B97" s="21">
        <v>23</v>
      </c>
      <c r="C97" s="21"/>
      <c r="D97" s="16">
        <v>67</v>
      </c>
      <c r="E97" s="16">
        <v>67</v>
      </c>
      <c r="F97" s="16">
        <v>46</v>
      </c>
      <c r="G97" s="16">
        <v>67</v>
      </c>
      <c r="H97" s="29">
        <v>20</v>
      </c>
      <c r="I97" s="16">
        <v>40</v>
      </c>
      <c r="J97" s="28">
        <v>39</v>
      </c>
      <c r="K97" s="28"/>
      <c r="L97" s="62">
        <f t="shared" si="3"/>
        <v>369</v>
      </c>
      <c r="M97" s="63"/>
      <c r="N97" s="64">
        <f t="shared" si="4"/>
        <v>1</v>
      </c>
    </row>
    <row r="98" spans="1:14" x14ac:dyDescent="0.45">
      <c r="A98" s="2" t="s">
        <v>84</v>
      </c>
      <c r="B98" s="21"/>
      <c r="C98" s="21"/>
      <c r="D98" s="16"/>
      <c r="E98" s="16"/>
      <c r="F98" s="16"/>
      <c r="G98" s="16"/>
      <c r="H98" s="29"/>
      <c r="I98" s="16"/>
      <c r="J98" s="15">
        <v>6</v>
      </c>
      <c r="K98" s="15"/>
      <c r="L98" s="62">
        <f t="shared" ref="L98:L111" si="5">SUM(B98:J98)</f>
        <v>6</v>
      </c>
      <c r="M98" s="63"/>
      <c r="N98" s="64">
        <f t="shared" si="4"/>
        <v>1</v>
      </c>
    </row>
    <row r="99" spans="1:14" x14ac:dyDescent="0.45">
      <c r="A99" s="2" t="s">
        <v>85</v>
      </c>
      <c r="B99" s="21"/>
      <c r="C99" s="21"/>
      <c r="D99" s="16">
        <v>2</v>
      </c>
      <c r="E99" s="16"/>
      <c r="F99" s="16"/>
      <c r="G99" s="16"/>
      <c r="H99" s="29"/>
      <c r="I99" s="16"/>
      <c r="J99" s="15"/>
      <c r="K99" s="15"/>
      <c r="L99" s="62">
        <f t="shared" si="5"/>
        <v>2</v>
      </c>
      <c r="M99" s="63"/>
      <c r="N99" s="64">
        <f t="shared" si="4"/>
        <v>1</v>
      </c>
    </row>
    <row r="100" spans="1:14" x14ac:dyDescent="0.45">
      <c r="A100" s="2" t="s">
        <v>86</v>
      </c>
      <c r="B100" s="21">
        <v>3</v>
      </c>
      <c r="C100" s="21">
        <v>1</v>
      </c>
      <c r="D100" s="16"/>
      <c r="E100" s="16">
        <v>13</v>
      </c>
      <c r="F100" s="16">
        <v>2</v>
      </c>
      <c r="G100" s="16">
        <v>6</v>
      </c>
      <c r="H100" s="29"/>
      <c r="I100" s="16">
        <v>15</v>
      </c>
      <c r="J100" s="15"/>
      <c r="K100" s="15"/>
      <c r="L100" s="62">
        <f t="shared" si="5"/>
        <v>40</v>
      </c>
      <c r="M100" s="63"/>
      <c r="N100" s="64">
        <f t="shared" si="4"/>
        <v>1</v>
      </c>
    </row>
    <row r="101" spans="1:14" x14ac:dyDescent="0.45">
      <c r="A101" s="2" t="s">
        <v>87</v>
      </c>
      <c r="B101" s="21"/>
      <c r="C101" s="21"/>
      <c r="D101" s="16"/>
      <c r="E101" s="16"/>
      <c r="F101" s="16"/>
      <c r="G101" s="16"/>
      <c r="H101" s="29"/>
      <c r="I101" s="16"/>
      <c r="J101" s="15"/>
      <c r="K101" s="15"/>
      <c r="L101" s="62">
        <f t="shared" si="5"/>
        <v>0</v>
      </c>
      <c r="M101" s="63"/>
      <c r="N101" s="64" t="str">
        <f t="shared" si="4"/>
        <v/>
      </c>
    </row>
    <row r="102" spans="1:14" x14ac:dyDescent="0.45">
      <c r="A102" s="2" t="s">
        <v>88</v>
      </c>
      <c r="B102" s="21"/>
      <c r="C102" s="21"/>
      <c r="D102" s="16"/>
      <c r="E102" s="16">
        <v>1</v>
      </c>
      <c r="F102" s="16"/>
      <c r="G102" s="16"/>
      <c r="H102" s="29"/>
      <c r="I102" s="16"/>
      <c r="J102" s="15"/>
      <c r="K102" s="15"/>
      <c r="L102" s="62">
        <f t="shared" si="5"/>
        <v>1</v>
      </c>
      <c r="M102" s="63"/>
      <c r="N102" s="64">
        <f t="shared" si="4"/>
        <v>1</v>
      </c>
    </row>
    <row r="103" spans="1:14" x14ac:dyDescent="0.45">
      <c r="A103" s="2" t="s">
        <v>89</v>
      </c>
      <c r="B103" s="21"/>
      <c r="C103" s="21"/>
      <c r="D103" s="16"/>
      <c r="E103" s="16"/>
      <c r="F103" s="16">
        <v>3</v>
      </c>
      <c r="G103" s="16"/>
      <c r="H103" s="29"/>
      <c r="I103" s="16"/>
      <c r="J103" s="15"/>
      <c r="K103" s="15"/>
      <c r="L103" s="62">
        <f t="shared" si="5"/>
        <v>3</v>
      </c>
      <c r="M103" s="63"/>
      <c r="N103" s="64">
        <f t="shared" si="4"/>
        <v>1</v>
      </c>
    </row>
    <row r="104" spans="1:14" x14ac:dyDescent="0.45">
      <c r="A104" s="2" t="s">
        <v>90</v>
      </c>
      <c r="B104" s="21">
        <v>2</v>
      </c>
      <c r="C104" s="21"/>
      <c r="D104" s="16">
        <v>2</v>
      </c>
      <c r="E104" s="16">
        <v>14</v>
      </c>
      <c r="F104" s="16">
        <v>47</v>
      </c>
      <c r="G104" s="16">
        <v>1</v>
      </c>
      <c r="H104" s="29"/>
      <c r="I104" s="16">
        <v>3</v>
      </c>
      <c r="J104" s="15">
        <v>35</v>
      </c>
      <c r="K104" s="15"/>
      <c r="L104" s="62">
        <f t="shared" si="5"/>
        <v>104</v>
      </c>
      <c r="M104" s="63"/>
      <c r="N104" s="64">
        <f t="shared" si="4"/>
        <v>1</v>
      </c>
    </row>
    <row r="105" spans="1:14" x14ac:dyDescent="0.45">
      <c r="A105" s="2" t="s">
        <v>91</v>
      </c>
      <c r="B105" s="21"/>
      <c r="C105" s="21"/>
      <c r="D105" s="16"/>
      <c r="E105" s="16"/>
      <c r="F105" s="16"/>
      <c r="G105" s="16"/>
      <c r="H105" s="29"/>
      <c r="I105" s="16"/>
      <c r="J105" s="15"/>
      <c r="K105" s="15"/>
      <c r="L105" s="62">
        <f t="shared" si="5"/>
        <v>0</v>
      </c>
      <c r="M105" s="63"/>
      <c r="N105" s="64" t="str">
        <f t="shared" si="4"/>
        <v/>
      </c>
    </row>
    <row r="106" spans="1:14" x14ac:dyDescent="0.45">
      <c r="A106" s="2" t="s">
        <v>92</v>
      </c>
      <c r="B106" s="21"/>
      <c r="C106" s="21"/>
      <c r="D106" s="16"/>
      <c r="E106" s="16"/>
      <c r="F106" s="16"/>
      <c r="G106" s="16"/>
      <c r="H106" s="29"/>
      <c r="I106" s="16"/>
      <c r="J106" s="15"/>
      <c r="K106" s="15"/>
      <c r="L106" s="62">
        <f t="shared" si="5"/>
        <v>0</v>
      </c>
      <c r="M106" s="63"/>
      <c r="N106" s="64" t="str">
        <f t="shared" si="4"/>
        <v/>
      </c>
    </row>
    <row r="107" spans="1:14" x14ac:dyDescent="0.45">
      <c r="A107" s="2" t="s">
        <v>93</v>
      </c>
      <c r="B107" s="21">
        <v>81</v>
      </c>
      <c r="C107" s="21"/>
      <c r="D107" s="16">
        <v>9</v>
      </c>
      <c r="E107" s="16"/>
      <c r="F107" s="16">
        <v>15</v>
      </c>
      <c r="G107" s="16"/>
      <c r="H107" s="29"/>
      <c r="I107" s="16"/>
      <c r="J107" s="15"/>
      <c r="K107" s="15"/>
      <c r="L107" s="62">
        <f t="shared" si="5"/>
        <v>105</v>
      </c>
      <c r="M107" s="63"/>
      <c r="N107" s="64">
        <f t="shared" si="4"/>
        <v>1</v>
      </c>
    </row>
    <row r="108" spans="1:14" x14ac:dyDescent="0.45">
      <c r="A108" s="2" t="s">
        <v>94</v>
      </c>
      <c r="B108" s="21"/>
      <c r="C108" s="21"/>
      <c r="D108" s="16"/>
      <c r="E108" s="16"/>
      <c r="F108" s="16">
        <v>25</v>
      </c>
      <c r="G108" s="16">
        <v>1</v>
      </c>
      <c r="H108" s="29"/>
      <c r="I108" s="16">
        <v>3</v>
      </c>
      <c r="J108" s="15"/>
      <c r="K108" s="15"/>
      <c r="L108" s="62">
        <f t="shared" si="5"/>
        <v>29</v>
      </c>
      <c r="M108" s="63"/>
      <c r="N108" s="64">
        <f t="shared" si="4"/>
        <v>1</v>
      </c>
    </row>
    <row r="109" spans="1:14" x14ac:dyDescent="0.45">
      <c r="A109" s="2" t="s">
        <v>95</v>
      </c>
      <c r="B109" s="21"/>
      <c r="C109" s="21"/>
      <c r="D109" s="16">
        <v>1</v>
      </c>
      <c r="E109" s="16"/>
      <c r="F109" s="16">
        <v>35</v>
      </c>
      <c r="G109" s="16"/>
      <c r="H109" s="29"/>
      <c r="I109" s="16">
        <v>3</v>
      </c>
      <c r="J109" s="15"/>
      <c r="K109" s="15"/>
      <c r="L109" s="62">
        <f t="shared" si="5"/>
        <v>39</v>
      </c>
      <c r="M109" s="63"/>
      <c r="N109" s="64">
        <f t="shared" si="4"/>
        <v>1</v>
      </c>
    </row>
    <row r="110" spans="1:14" x14ac:dyDescent="0.45">
      <c r="A110" s="2" t="s">
        <v>96</v>
      </c>
      <c r="B110" s="21"/>
      <c r="C110" s="21"/>
      <c r="D110" s="16"/>
      <c r="E110" s="16"/>
      <c r="F110" s="16">
        <v>14</v>
      </c>
      <c r="G110" s="16">
        <v>100</v>
      </c>
      <c r="H110" s="29"/>
      <c r="I110" s="16"/>
      <c r="J110" s="15"/>
      <c r="K110" s="15"/>
      <c r="L110" s="62">
        <f t="shared" si="5"/>
        <v>114</v>
      </c>
      <c r="M110" s="63"/>
      <c r="N110" s="64">
        <f t="shared" si="4"/>
        <v>1</v>
      </c>
    </row>
    <row r="111" spans="1:14" ht="14.65" thickBot="1" x14ac:dyDescent="0.5">
      <c r="A111" s="2" t="s">
        <v>97</v>
      </c>
      <c r="B111" s="21"/>
      <c r="C111" s="34"/>
      <c r="D111" s="26">
        <v>8</v>
      </c>
      <c r="E111" s="26">
        <v>6</v>
      </c>
      <c r="F111" s="26"/>
      <c r="G111" s="26"/>
      <c r="H111" s="30"/>
      <c r="I111" s="26"/>
      <c r="J111" s="16"/>
      <c r="K111" s="16"/>
      <c r="L111" s="65">
        <f t="shared" si="5"/>
        <v>14</v>
      </c>
      <c r="M111" s="66"/>
      <c r="N111" s="67">
        <f t="shared" si="4"/>
        <v>1</v>
      </c>
    </row>
    <row r="112" spans="1:14" ht="14.65" thickBot="1" x14ac:dyDescent="0.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56">
        <f>COUNTIF(L2:L111,"&gt;0")</f>
        <v>54</v>
      </c>
      <c r="M112" s="57" t="s">
        <v>115</v>
      </c>
      <c r="N112" s="59">
        <f>SUM(N2:N111)</f>
        <v>60</v>
      </c>
    </row>
    <row r="113" spans="1:17" ht="18.399999999999999" thickBot="1" x14ac:dyDescent="0.6">
      <c r="A113" s="88" t="s">
        <v>106</v>
      </c>
      <c r="B113" s="89">
        <f>SUM(B2:B111)</f>
        <v>217</v>
      </c>
      <c r="C113" s="89">
        <f t="shared" ref="C113:L113" si="6">SUM(C2:C111)</f>
        <v>94</v>
      </c>
      <c r="D113" s="89">
        <f t="shared" si="6"/>
        <v>485</v>
      </c>
      <c r="E113" s="89">
        <f t="shared" si="6"/>
        <v>195</v>
      </c>
      <c r="F113" s="89">
        <f t="shared" si="6"/>
        <v>362</v>
      </c>
      <c r="G113" s="89">
        <f t="shared" si="6"/>
        <v>339</v>
      </c>
      <c r="H113" s="89">
        <f t="shared" si="6"/>
        <v>36</v>
      </c>
      <c r="I113" s="89">
        <f t="shared" si="6"/>
        <v>132</v>
      </c>
      <c r="J113" s="89">
        <f t="shared" si="6"/>
        <v>135</v>
      </c>
      <c r="K113" s="32"/>
      <c r="L113" s="60">
        <f t="shared" si="6"/>
        <v>1995</v>
      </c>
      <c r="M113" s="61">
        <f>SUM(B113:J113)</f>
        <v>1995</v>
      </c>
      <c r="N113" s="58"/>
    </row>
    <row r="114" spans="1:17" ht="18.399999999999999" thickBot="1" x14ac:dyDescent="0.6">
      <c r="A114" s="87"/>
      <c r="B114" s="32"/>
      <c r="C114" s="32"/>
      <c r="D114" s="32"/>
      <c r="E114" s="32"/>
      <c r="F114" s="32"/>
      <c r="G114" s="32"/>
      <c r="H114" s="32"/>
      <c r="I114" s="32"/>
      <c r="J114" s="32"/>
      <c r="K114" s="25"/>
      <c r="L114" s="106" t="s">
        <v>147</v>
      </c>
      <c r="M114" s="107"/>
      <c r="N114" s="33"/>
    </row>
    <row r="115" spans="1:17" ht="14.65" customHeight="1" thickBot="1" x14ac:dyDescent="0.5">
      <c r="A115" s="87"/>
      <c r="B115" s="32"/>
      <c r="C115" s="32"/>
      <c r="D115" s="32"/>
      <c r="E115" s="32"/>
      <c r="F115" s="32"/>
      <c r="G115" s="32"/>
      <c r="H115" s="32"/>
      <c r="I115" s="32"/>
      <c r="J115" s="32"/>
      <c r="K115" s="90" t="s">
        <v>5</v>
      </c>
      <c r="L115" s="91"/>
      <c r="M115" s="91"/>
      <c r="N115" s="68">
        <v>101</v>
      </c>
    </row>
    <row r="116" spans="1:17" ht="14.65" thickBot="1" x14ac:dyDescent="0.5">
      <c r="K116" s="54"/>
      <c r="L116" s="55"/>
      <c r="M116" s="8"/>
      <c r="N116"/>
    </row>
    <row r="117" spans="1:17" ht="14.65" thickBot="1" x14ac:dyDescent="0.5">
      <c r="A117" s="69" t="s">
        <v>100</v>
      </c>
      <c r="B117" s="76" t="s">
        <v>130</v>
      </c>
      <c r="C117" s="76" t="s">
        <v>131</v>
      </c>
      <c r="D117" s="76" t="s">
        <v>132</v>
      </c>
      <c r="E117" s="76" t="s">
        <v>133</v>
      </c>
      <c r="F117" s="76" t="s">
        <v>134</v>
      </c>
      <c r="G117" s="76" t="s">
        <v>135</v>
      </c>
      <c r="H117" s="76" t="s">
        <v>136</v>
      </c>
      <c r="I117" s="77" t="s">
        <v>137</v>
      </c>
      <c r="J117" s="70" t="s">
        <v>119</v>
      </c>
      <c r="L117" s="103" t="s">
        <v>140</v>
      </c>
      <c r="M117" s="104"/>
      <c r="N117" s="105"/>
    </row>
    <row r="118" spans="1:17" ht="14.65" thickBot="1" x14ac:dyDescent="0.5">
      <c r="A118" s="72" t="s">
        <v>117</v>
      </c>
      <c r="B118" s="78">
        <v>3.25</v>
      </c>
      <c r="C118" s="79">
        <v>0.5</v>
      </c>
      <c r="D118" s="79">
        <v>1.5</v>
      </c>
      <c r="E118" s="79">
        <v>6</v>
      </c>
      <c r="F118" s="79">
        <v>0.5</v>
      </c>
      <c r="G118" s="79">
        <v>2</v>
      </c>
      <c r="H118" s="79"/>
      <c r="I118" s="80">
        <v>2</v>
      </c>
      <c r="J118" s="74">
        <f>SUM(B118:I118)</f>
        <v>15.75</v>
      </c>
      <c r="L118" s="92" t="s">
        <v>138</v>
      </c>
      <c r="M118" s="44">
        <v>1.5</v>
      </c>
      <c r="N118" s="48" t="s">
        <v>139</v>
      </c>
      <c r="O118" s="25"/>
      <c r="P118" s="47"/>
      <c r="Q118" s="46"/>
    </row>
    <row r="119" spans="1:17" ht="14.65" thickBot="1" x14ac:dyDescent="0.5">
      <c r="A119" s="72" t="s">
        <v>118</v>
      </c>
      <c r="B119" s="81">
        <v>60</v>
      </c>
      <c r="C119" s="50">
        <v>6</v>
      </c>
      <c r="D119" s="50">
        <v>35</v>
      </c>
      <c r="E119" s="50">
        <v>66.8</v>
      </c>
      <c r="F119" s="50">
        <v>30</v>
      </c>
      <c r="G119" s="50">
        <v>4</v>
      </c>
      <c r="H119" s="50"/>
      <c r="I119" s="82">
        <v>12</v>
      </c>
      <c r="J119" s="75">
        <f>SUM(B119:I119)</f>
        <v>213.8</v>
      </c>
      <c r="L119" s="93" t="s">
        <v>124</v>
      </c>
      <c r="M119" s="25">
        <v>0.5</v>
      </c>
      <c r="N119" s="45" t="s">
        <v>139</v>
      </c>
      <c r="O119" s="25"/>
      <c r="P119" s="47"/>
      <c r="Q119" s="46"/>
    </row>
    <row r="120" spans="1:17" ht="14.65" thickBot="1" x14ac:dyDescent="0.5">
      <c r="A120" s="72" t="s">
        <v>116</v>
      </c>
      <c r="B120" s="81">
        <v>4</v>
      </c>
      <c r="C120" s="50">
        <v>6</v>
      </c>
      <c r="D120" s="50">
        <v>2.75</v>
      </c>
      <c r="E120" s="50">
        <v>1</v>
      </c>
      <c r="F120" s="50">
        <v>4</v>
      </c>
      <c r="G120" s="50">
        <v>8</v>
      </c>
      <c r="H120" s="50">
        <v>2</v>
      </c>
      <c r="I120" s="82">
        <v>2.5</v>
      </c>
      <c r="J120" s="75">
        <f>SUM(B120:I120)</f>
        <v>30.25</v>
      </c>
      <c r="L120" s="93" t="s">
        <v>125</v>
      </c>
      <c r="M120" s="25">
        <v>1</v>
      </c>
      <c r="N120" s="45" t="s">
        <v>139</v>
      </c>
    </row>
    <row r="121" spans="1:17" ht="14.65" thickBot="1" x14ac:dyDescent="0.5">
      <c r="A121" s="84" t="s">
        <v>129</v>
      </c>
      <c r="B121" s="83">
        <v>3</v>
      </c>
      <c r="C121" s="73">
        <v>7.5</v>
      </c>
      <c r="D121" s="73">
        <v>4</v>
      </c>
      <c r="E121" s="73">
        <v>0.6</v>
      </c>
      <c r="F121" s="73">
        <v>7.4</v>
      </c>
      <c r="G121" s="73">
        <v>12</v>
      </c>
      <c r="H121" s="73">
        <v>3</v>
      </c>
      <c r="I121" s="71">
        <v>4</v>
      </c>
      <c r="J121" s="75">
        <f>SUM(B121:I121)</f>
        <v>41.5</v>
      </c>
      <c r="L121" s="93" t="s">
        <v>126</v>
      </c>
      <c r="M121" s="25">
        <v>1</v>
      </c>
      <c r="N121" s="45" t="s">
        <v>139</v>
      </c>
    </row>
    <row r="122" spans="1:17" ht="14.65" thickBot="1" x14ac:dyDescent="0.5">
      <c r="A122" s="49"/>
      <c r="B122" s="17"/>
      <c r="C122" s="17"/>
      <c r="E122" s="25"/>
      <c r="F122" s="25"/>
      <c r="K122"/>
      <c r="L122" s="94" t="s">
        <v>148</v>
      </c>
      <c r="M122" s="101"/>
      <c r="N122" s="102"/>
    </row>
    <row r="123" spans="1:17" x14ac:dyDescent="0.45">
      <c r="A123" s="49"/>
      <c r="B123" s="17"/>
      <c r="C123" s="17"/>
      <c r="E123" s="25"/>
      <c r="F123" s="25"/>
      <c r="K123"/>
      <c r="L123" s="99" t="s">
        <v>142</v>
      </c>
      <c r="M123" s="100">
        <v>2014</v>
      </c>
      <c r="N123"/>
    </row>
    <row r="124" spans="1:17" x14ac:dyDescent="0.45">
      <c r="A124" s="17"/>
      <c r="B124" s="25"/>
      <c r="C124" s="25"/>
      <c r="D124" s="25"/>
      <c r="E124" s="25"/>
      <c r="F124" s="25"/>
      <c r="G124" s="25"/>
      <c r="H124" s="25"/>
      <c r="I124" s="47"/>
      <c r="J124" s="46"/>
      <c r="K124"/>
      <c r="L124" s="95" t="s">
        <v>141</v>
      </c>
      <c r="M124" s="96">
        <v>63</v>
      </c>
      <c r="N124"/>
    </row>
    <row r="125" spans="1:17" x14ac:dyDescent="0.45">
      <c r="A125" s="25"/>
      <c r="B125" s="25"/>
      <c r="C125" s="25"/>
      <c r="D125" s="47"/>
      <c r="E125" s="46"/>
      <c r="F125"/>
      <c r="G125"/>
      <c r="H125"/>
      <c r="I125"/>
      <c r="J125"/>
      <c r="K125"/>
      <c r="N125"/>
    </row>
    <row r="126" spans="1:17" x14ac:dyDescent="0.45">
      <c r="F126"/>
      <c r="G126" s="24"/>
      <c r="H126" s="32"/>
      <c r="I126" s="8"/>
      <c r="J126" s="13"/>
      <c r="K126"/>
      <c r="L126" s="85" t="s">
        <v>145</v>
      </c>
      <c r="M126" s="86">
        <v>0</v>
      </c>
      <c r="N126"/>
    </row>
    <row r="127" spans="1:17" ht="14.25" customHeight="1" x14ac:dyDescent="0.45">
      <c r="F127"/>
      <c r="G127"/>
      <c r="H127"/>
      <c r="I127"/>
      <c r="J127"/>
      <c r="K127"/>
      <c r="L127" s="98">
        <v>2017</v>
      </c>
      <c r="M127" s="52"/>
      <c r="N127"/>
    </row>
    <row r="128" spans="1:17" ht="14.25" customHeight="1" x14ac:dyDescent="0.45">
      <c r="K128"/>
      <c r="L128" s="97"/>
      <c r="M128"/>
      <c r="N128"/>
    </row>
    <row r="129" spans="1:14" ht="14.25" customHeight="1" x14ac:dyDescent="0.45">
      <c r="K129"/>
      <c r="L129"/>
      <c r="M129"/>
      <c r="N129"/>
    </row>
    <row r="130" spans="1:14" ht="14.65" customHeight="1" x14ac:dyDescent="0.45">
      <c r="K130"/>
      <c r="L130"/>
      <c r="M130"/>
      <c r="N130"/>
    </row>
    <row r="131" spans="1:14" ht="14.25" customHeight="1" x14ac:dyDescent="0.45">
      <c r="K131"/>
      <c r="L131"/>
      <c r="M131"/>
      <c r="N131"/>
    </row>
    <row r="132" spans="1:14" ht="14.25" customHeight="1" x14ac:dyDescent="0.45">
      <c r="K132"/>
      <c r="L132"/>
      <c r="M132"/>
      <c r="N132"/>
    </row>
    <row r="133" spans="1:14" ht="14.25" customHeight="1" x14ac:dyDescent="0.45"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4.25" customHeight="1" x14ac:dyDescent="0.45"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x14ac:dyDescent="0.45"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x14ac:dyDescent="0.45">
      <c r="A136" s="13"/>
      <c r="B136"/>
      <c r="C136"/>
      <c r="D136"/>
      <c r="E136"/>
      <c r="G136" s="25"/>
      <c r="H136" s="8"/>
      <c r="I136" s="13"/>
      <c r="J136"/>
      <c r="K136"/>
      <c r="L136"/>
      <c r="M136"/>
      <c r="N136"/>
    </row>
    <row r="137" spans="1:14" x14ac:dyDescent="0.45">
      <c r="A137" s="13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x14ac:dyDescent="0.45">
      <c r="A138" s="13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x14ac:dyDescent="0.45">
      <c r="F139" s="8"/>
      <c r="G139" s="13"/>
      <c r="H139"/>
      <c r="I139"/>
      <c r="J139"/>
      <c r="K139"/>
      <c r="L139"/>
      <c r="M139"/>
      <c r="N139"/>
    </row>
    <row r="140" spans="1:14" x14ac:dyDescent="0.45">
      <c r="F140" s="8"/>
      <c r="G140" s="13"/>
      <c r="H140"/>
      <c r="I140"/>
      <c r="J140"/>
      <c r="K140"/>
      <c r="L140"/>
      <c r="M140"/>
      <c r="N140"/>
    </row>
    <row r="141" spans="1:14" x14ac:dyDescent="0.45">
      <c r="F141" s="8"/>
      <c r="G141" s="13"/>
      <c r="H141"/>
      <c r="I141"/>
      <c r="J141"/>
      <c r="N141"/>
    </row>
    <row r="142" spans="1:14" x14ac:dyDescent="0.45">
      <c r="F142" s="8"/>
      <c r="G142" s="13"/>
      <c r="H142"/>
      <c r="I142"/>
      <c r="J142"/>
    </row>
  </sheetData>
  <mergeCells count="2">
    <mergeCell ref="L117:N117"/>
    <mergeCell ref="L114:M114"/>
  </mergeCells>
  <printOptions gridLines="1"/>
  <pageMargins left="0.25" right="0.25" top="0.75" bottom="0.75" header="0.3" footer="0.3"/>
  <pageSetup scale="93" fitToHeight="0" orientation="landscape" r:id="rId1"/>
  <headerFooter>
    <oddHeader xml:space="preserve">&amp;C&amp;"-,Bold"&amp;12Lillooet CBC 2017 data summary                                  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CBC 2017</vt:lpstr>
      <vt:lpstr>'CBC 2017'!Print_Area</vt:lpstr>
      <vt:lpstr>'CBC 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Birch-Jones</dc:creator>
  <cp:lastModifiedBy>Vivian Birch-Jones</cp:lastModifiedBy>
  <cp:lastPrinted>2017-12-30T00:31:07Z</cp:lastPrinted>
  <dcterms:created xsi:type="dcterms:W3CDTF">2013-12-25T20:02:35Z</dcterms:created>
  <dcterms:modified xsi:type="dcterms:W3CDTF">2017-12-30T18:14:11Z</dcterms:modified>
</cp:coreProperties>
</file>